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39" documentId="13_ncr:1_{F6CB121F-512D-4AA6-A0C1-0FB36C537598}" xr6:coauthVersionLast="47" xr6:coauthVersionMax="47" xr10:uidLastSave="{575127DD-1FCB-481B-B58B-2A61285EC6BE}"/>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<sst xmlns="http://schemas.openxmlformats.org/spreadsheetml/2006/main" count="178588" uniqueCount="39078">
  <si>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</si>
  <si>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</si>
  <si>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</si>
  <si>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</si>
  <si>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</si>
  <si>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</si>
  <si>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</si>
  <si>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</si>
  <si>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</si>
  <si>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</si>
  <si>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</si>
  <si>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</si>
  <si>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</si>
  <si>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</si>
  <si>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</si>
  <si>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</si>
  <si>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</si>
  <si>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</si>
  <si>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</si>
  <si>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</si>
  <si>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</si>
  <si>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</si>
  <si>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</si>
  <si>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</si>
  <si>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</si>
  <si>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</si>
  <si>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</si>
  <si>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</si>
  <si>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</si>
  <si>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</si>
  <si>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</si>
  <si>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</si>
  <si>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</si>
  <si>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</si>
  <si>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</si>
  <si>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</si>
  <si>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</si>
  <si>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</si>
  <si>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</si>
  <si>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</si>
  <si>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</si>
  <si>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</si>
  <si>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</si>
  <si>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</si>
  <si>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</si>
  <si>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</si>
  <si>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</si>
  <si>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</si>
  <si>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</si>
  <si>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</si>
  <si>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</si>
  <si>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</si>
  <si>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</si>
  <si>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</si>
  <si>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</si>
  <si>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</si>
  <si>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</si>
  <si>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</si>
  <si>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</si>
  <si>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</si>
  <si>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</si>
  <si>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</si>
  <si>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</si>
  <si>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</si>
  <si>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</si>
  <si>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</si>
  <si>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</si>
  <si>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</si>
  <si>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</si>
  <si>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</si>
  <si>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</si>
  <si>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</si>
  <si>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</si>
  <si>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</si>
  <si>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</si>
  <si>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</si>
  <si>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</si>
  <si>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</si>
  <si>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</si>
  <si>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</si>
  <si>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</si>
  <si>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</si>
  <si>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</si>
  <si>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</si>
  <si>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</si>
  <si>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</si>
  <si>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</si>
  <si>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</si>
  <si>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</si>
  <si>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</si>
  <si>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</si>
  <si>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</si>
  <si>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</si>
  <si>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</si>
  <si>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</si>
  <si>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</si>
  <si>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</si>
  <si>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</si>
  <si>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</si>
  <si>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</si>
  <si>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</si>
  <si>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</si>
  <si>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</si>
  <si>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</si>
  <si>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</si>
  <si>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</si>
  <si>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</si>
  <si>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</si>
  <si>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</si>
  <si>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</si>
  <si>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</si>
  <si>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</si>
  <si>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</si>
  <si>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</si>
  <si>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</si>
  <si>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</si>
  <si>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</si>
  <si>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</si>
  <si>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</si>
  <si>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</si>
  <si>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</si>
  <si>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</si>
  <si>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</si>
  <si>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</si>
  <si>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</si>
  <si>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</si>
  <si>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</si>
  <si>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</si>
  <si>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</si>
  <si>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</si>
  <si>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</si>
  <si>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</si>
  <si>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</si>
  <si>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</si>
  <si>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</si>
  <si>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</si>
  <si>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</si>
  <si>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</si>
  <si>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</si>
  <si>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</si>
  <si>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</si>
  <si>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</si>
  <si>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</si>
  <si>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</si>
  <si>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</si>
  <si>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</si>
  <si>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</si>
  <si>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</si>
  <si>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</si>
  <si>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</si>
  <si>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</si>
  <si>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</si>
  <si>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</si>
  <si>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</si>
  <si>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</si>
  <si>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</si>
  <si>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</si>
  <si>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</si>
  <si>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</si>
  <si>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</si>
  <si>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</si>
  <si>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</si>
  <si>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</si>
  <si>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</si>
  <si>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</si>
  <si>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</si>
  <si>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</si>
  <si>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</si>
  <si>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</si>
  <si>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</si>
  <si>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</si>
  <si>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</si>
  <si>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</si>
  <si>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</si>
  <si>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</si>
  <si>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</si>
  <si>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</si>
  <si>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</si>
  <si>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</si>
  <si>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</si>
  <si>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</si>
  <si>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</si>
  <si>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</si>
  <si>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</si>
  <si>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</si>
  <si>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</si>
  <si>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</si>
  <si>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</si>
  <si>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</si>
  <si>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</si>
  <si>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</si>
  <si>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</si>
  <si>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</si>
  <si>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</si>
  <si>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</si>
  <si>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</si>
  <si>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</si>
  <si>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</si>
  <si>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</si>
  <si>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</si>
  <si>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</si>
  <si>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</si>
  <si>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</si>
  <si>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</si>
  <si>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</si>
  <si>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</si>
  <si>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</si>
  <si>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</si>
  <si>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</si>
  <si>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</si>
  <si>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</si>
  <si>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</si>
  <si>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</si>
  <si>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</si>
  <si>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</si>
  <si>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</si>
  <si>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</si>
  <si>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</si>
  <si>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</si>
  <si>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</si>
  <si>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</si>
  <si>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</si>
  <si>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</si>
  <si>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</si>
  <si>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</si>
  <si>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</si>
  <si>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</si>
  <si>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</si>
  <si>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</si>
  <si>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</si>
  <si>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</si>
  <si>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</si>
  <si>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</si>
  <si>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</si>
  <si>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</si>
  <si>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</si>
  <si>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</si>
  <si>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</si>
  <si>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</si>
  <si>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</si>
  <si>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</si>
  <si>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</si>
  <si>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</si>
  <si>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</si>
  <si>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</si>
  <si>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</si>
  <si>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</si>
  <si>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</si>
  <si>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</si>
  <si>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</si>
  <si>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</si>
  <si>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</si>
  <si>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</si>
  <si>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</si>
  <si>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</si>
  <si>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</si>
  <si>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</si>
  <si>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</si>
  <si>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</si>
  <si>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</si>
  <si>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</si>
  <si>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</si>
  <si>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</si>
  <si>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</si>
  <si>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</si>
  <si>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</si>
  <si>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</si>
  <si>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</si>
  <si>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</si>
  <si>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</si>
  <si>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</si>
  <si>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</si>
  <si>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</si>
  <si>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</si>
  <si>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</si>
  <si>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</si>
  <si>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</si>
  <si>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</si>
  <si>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</si>
  <si>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</si>
  <si>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</si>
  <si>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</si>
  <si>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</si>
  <si>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</si>
  <si>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</si>
  <si>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</si>
  <si>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</si>
  <si>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</si>
  <si>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</si>
  <si>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</si>
  <si>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</si>
  <si>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</si>
  <si>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</si>
  <si>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</si>
  <si>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</si>
  <si>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</si>
  <si>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</si>
  <si>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</si>
  <si>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</si>
  <si>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</si>
  <si>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</si>
  <si>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</si>
  <si>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</si>
  <si>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</si>
  <si>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</si>
  <si>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</si>
  <si>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</si>
  <si>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</si>
  <si>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</si>
  <si>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</si>
  <si>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</si>
  <si>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</si>
  <si>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</si>
  <si>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</si>
  <si>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</si>
  <si>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</si>
  <si>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</si>
  <si>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</si>
  <si>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</si>
  <si>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</si>
  <si>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</si>
  <si>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</si>
  <si>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</si>
  <si>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</si>
  <si>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</si>
  <si>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</si>
  <si>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</si>
  <si>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</si>
  <si>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</si>
  <si>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</si>
  <si>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</si>
  <si>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</si>
  <si>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</si>
  <si>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</si>
  <si>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</si>
  <si>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</si>
  <si>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</si>
  <si>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</si>
  <si>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</si>
  <si>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</si>
  <si>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</si>
  <si>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</si>
  <si>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</si>
  <si>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</si>
  <si>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</si>
  <si>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</si>
  <si>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</si>
  <si>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</si>
  <si>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</si>
  <si>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</si>
  <si>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</si>
  <si>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</si>
  <si>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</si>
  <si>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</si>
  <si>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</si>
  <si>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</si>
  <si>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</si>
  <si>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</si>
  <si>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</si>
  <si>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</si>
  <si>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</si>
  <si>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</si>
  <si>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</si>
  <si>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</si>
  <si>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</si>
  <si>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</si>
  <si>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</si>
  <si>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</si>
  <si>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</si>
  <si>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</si>
  <si>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</si>
  <si>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</si>
  <si>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</si>
  <si>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</si>
  <si>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</si>
  <si>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</si>
  <si>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</si>
  <si>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</si>
  <si>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</si>
  <si>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</si>
  <si>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</si>
  <si>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</si>
  <si>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</si>
  <si>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</si>
  <si>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</si>
  <si>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</si>
  <si>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</si>
  <si>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</si>
  <si>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</si>
  <si>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</si>
  <si>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</si>
  <si>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</si>
  <si>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</si>
  <si>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</si>
  <si>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</si>
  <si>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</si>
  <si>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</si>
  <si>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</si>
  <si>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</si>
  <si>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</si>
  <si>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</si>
  <si>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</si>
  <si>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</si>
  <si>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</si>
  <si>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</si>
  <si>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</si>
  <si>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</si>
  <si>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</si>
  <si>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</si>
  <si>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</si>
  <si>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</si>
  <si>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</si>
  <si>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</si>
  <si>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</si>
  <si>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</si>
  <si>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</si>
  <si>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</si>
  <si>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</si>
  <si>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</si>
  <si>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</si>
  <si>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</si>
  <si>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</si>
  <si>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</si>
  <si>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</si>
  <si>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</si>
  <si>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</si>
  <si>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</si>
  <si>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</si>
  <si>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</si>
  <si>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</si>
  <si>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</si>
  <si>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</si>
  <si>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</si>
  <si>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</si>
  <si>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</si>
  <si>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</si>
  <si>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</si>
  <si>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</si>
  <si>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</si>
  <si>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</si>
  <si>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</si>
  <si>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</si>
  <si>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</si>
  <si>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</si>
  <si>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</si>
  <si>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</si>
  <si>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</si>
  <si>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</si>
  <si>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</si>
  <si>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</si>
  <si>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</si>
  <si>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</si>
  <si>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</si>
  <si>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</si>
  <si>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</si>
  <si>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</si>
  <si>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</si>
  <si>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</si>
  <si>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</si>
  <si>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</si>
  <si>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</si>
  <si>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</si>
  <si>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</si>
  <si>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</si>
  <si>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</si>
  <si>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</si>
  <si>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</si>
  <si>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</si>
  <si>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</si>
  <si>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</si>
  <si>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</si>
  <si>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</si>
  <si>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</si>
  <si>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</si>
  <si>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</si>
  <si>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</si>
  <si>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</si>
  <si>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</si>
  <si>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</si>
  <si>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</si>
  <si>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</si>
  <si>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</si>
  <si>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</si>
  <si>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</si>
  <si>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</si>
  <si>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</si>
  <si>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</si>
  <si>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</si>
  <si>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</si>
  <si>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</si>
  <si>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</si>
  <si>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</si>
  <si>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</si>
  <si>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</si>
  <si>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</si>
  <si>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</si>
  <si>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</si>
  <si>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</si>
  <si>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</si>
  <si>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</si>
  <si>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</si>
  <si>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</si>
  <si>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</si>
  <si>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</si>
  <si>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</si>
  <si>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</si>
  <si>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</si>
  <si>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</si>
  <si>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</si>
  <si>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</si>
  <si>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</si>
  <si>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</si>
  <si>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</si>
  <si>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</si>
  <si>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</si>
  <si>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</si>
  <si>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</si>
  <si>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</si>
  <si>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</si>
  <si>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</si>
  <si>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</si>
  <si>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</si>
  <si>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</si>
  <si>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</si>
  <si>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</si>
  <si>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</si>
  <si>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</si>
  <si>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</si>
  <si>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</si>
  <si>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</si>
  <si>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</si>
  <si>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</si>
  <si>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</si>
  <si>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</si>
  <si>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</si>
  <si>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</si>
  <si>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</si>
  <si>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</si>
  <si>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</si>
  <si>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</si>
  <si>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</si>
  <si>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</si>
  <si>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</si>
  <si>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</si>
  <si>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</si>
  <si>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</si>
  <si>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</si>
  <si>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</si>
  <si>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</si>
  <si>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</si>
  <si>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</si>
  <si>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</si>
  <si>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</si>
  <si>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</si>
  <si>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</si>
  <si>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</si>
  <si>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</si>
  <si>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</si>
  <si>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</si>
  <si>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</si>
  <si>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</si>
  <si>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</si>
  <si>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</si>
  <si>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</si>
  <si>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</si>
  <si>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</si>
  <si>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</si>
  <si>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</si>
  <si>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</si>
  <si>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</si>
  <si>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</si>
  <si>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</si>
  <si>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</si>
  <si>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</si>
  <si>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</si>
  <si>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</si>
  <si>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</si>
  <si>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</si>
  <si>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</si>
  <si>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</si>
  <si>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</si>
  <si>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</si>
  <si>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</si>
  <si>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</si>
  <si>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</si>
  <si>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</si>
  <si>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</si>
  <si>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</si>
  <si>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</si>
  <si>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</si>
  <si>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</si>
  <si>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</si>
  <si>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</si>
  <si>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</si>
  <si>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</si>
  <si>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</si>
  <si>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</si>
  <si>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</si>
  <si>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</si>
  <si>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</si>
  <si>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</si>
  <si>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</si>
  <si>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</si>
  <si>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</si>
  <si>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</si>
  <si>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</si>
  <si>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</si>
  <si>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</si>
  <si>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</si>
  <si>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</si>
  <si>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</si>
  <si>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</si>
  <si>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</si>
  <si>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</si>
  <si>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</si>
  <si>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</si>
  <si>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</si>
  <si>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</si>
  <si>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</si>
  <si>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</si>
  <si>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</si>
  <si>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</si>
  <si>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</si>
  <si>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</si>
  <si>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</si>
  <si>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</si>
  <si>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</si>
  <si>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</si>
  <si>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</si>
  <si>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</si>
  <si>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</si>
  <si>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</si>
  <si>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</si>
  <si>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</si>
  <si>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</si>
  <si>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</si>
  <si>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</si>
  <si>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</si>
  <si>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</si>
  <si>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</si>
  <si>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</si>
  <si>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</si>
  <si>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</si>
  <si>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</si>
  <si>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</si>
  <si>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</si>
  <si>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</si>
  <si>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</si>
  <si>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</si>
  <si>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</si>
  <si>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</si>
  <si>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</si>
  <si>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</si>
  <si>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</si>
  <si>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</si>
  <si>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</si>
  <si>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</si>
  <si>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</si>
  <si>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</si>
  <si>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</si>
  <si>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</si>
  <si>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</si>
  <si>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</si>
  <si>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</si>
  <si>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</si>
  <si>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</si>
  <si>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</si>
  <si>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</si>
  <si>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</si>
  <si>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</si>
  <si>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</si>
  <si>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</si>
  <si>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</si>
  <si>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</si>
  <si>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</si>
  <si>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</si>
  <si>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</si>
  <si>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</si>
  <si>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</si>
  <si>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</si>
  <si>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</si>
  <si>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</si>
  <si>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</si>
  <si>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</si>
  <si>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</si>
  <si>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</si>
  <si>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</si>
  <si>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</si>
  <si>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</si>
  <si>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</si>
  <si>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</si>
  <si>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</si>
  <si>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</si>
  <si>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</si>
  <si>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</si>
  <si>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</si>
  <si>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</si>
  <si>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</si>
  <si>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</si>
  <si>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</si>
  <si>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</si>
  <si>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</si>
  <si>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</si>
  <si>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</si>
  <si>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</si>
  <si>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</si>
  <si>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</si>
  <si>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</si>
  <si>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</si>
  <si>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</si>
  <si>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</si>
  <si>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</si>
  <si>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</si>
  <si>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</si>
  <si>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</si>
  <si>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</si>
  <si>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</si>
  <si>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</si>
  <si>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</si>
  <si>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</si>
  <si>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</si>
  <si>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</si>
  <si>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</si>
  <si>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</si>
  <si>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</si>
  <si>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</si>
  <si>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</si>
  <si>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</si>
  <si>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</si>
  <si>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</si>
  <si>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</si>
  <si>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</si>
  <si>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</si>
  <si>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</si>
  <si>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</si>
  <si>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</si>
  <si>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</si>
  <si>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</si>
  <si>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</si>
  <si>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</si>
  <si>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</si>
  <si>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</si>
  <si>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</si>
  <si>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</si>
  <si>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</si>
  <si>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</si>
  <si>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</si>
  <si>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</si>
  <si>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</si>
  <si>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</si>
  <si>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</si>
  <si>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</si>
  <si>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</si>
  <si>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</si>
  <si>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</si>
  <si>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</si>
  <si>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</si>
  <si>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</si>
  <si>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</si>
  <si>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</si>
  <si>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</si>
  <si>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</si>
  <si>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</si>
  <si>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</si>
  <si>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</si>
  <si>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</si>
  <si>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</si>
  <si>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</si>
  <si>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</si>
  <si>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</si>
  <si>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</si>
  <si>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</si>
  <si>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</si>
  <si>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</si>
  <si>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</si>
  <si>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</si>
  <si>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</si>
  <si>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</si>
  <si>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</si>
  <si>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</si>
  <si>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</si>
  <si>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</si>
  <si>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</si>
  <si>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</si>
  <si>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</si>
  <si>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</si>
  <si>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</si>
  <si>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</si>
  <si>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</si>
  <si>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</si>
  <si>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</si>
  <si>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</si>
  <si>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</si>
  <si>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</si>
  <si>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</si>
  <si>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</si>
  <si>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</si>
  <si>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</si>
  <si>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</si>
  <si>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</si>
  <si>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</si>
  <si>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</si>
  <si>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</si>
  <si>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</si>
  <si>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</si>
  <si>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</si>
  <si>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</si>
  <si>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</si>
  <si>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</si>
  <si>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</si>
  <si>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</si>
  <si>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</si>
  <si>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</si>
  <si>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</si>
  <si>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</si>
  <si>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</si>
  <si>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</si>
  <si>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</si>
  <si>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</si>
  <si>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</si>
  <si>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</si>
  <si>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</si>
  <si>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</si>
  <si>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</si>
  <si>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</si>
  <si>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</si>
  <si>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</si>
  <si>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</si>
  <si>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</si>
  <si>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</si>
  <si>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</si>
  <si>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</si>
  <si>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</si>
  <si>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</si>
  <si>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</si>
  <si>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</si>
  <si>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</si>
  <si>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</si>
  <si>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</si>
  <si>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</si>
  <si>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</si>
  <si>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</si>
  <si>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</si>
  <si>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</si>
  <si>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</si>
  <si>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</si>
  <si>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</si>
  <si>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</si>
  <si>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</si>
  <si>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</si>
  <si>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</si>
  <si>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</si>
  <si>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</si>
  <si>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</si>
  <si>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</si>
  <si>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</si>
  <si>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</si>
  <si>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</si>
  <si>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</si>
  <si>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</si>
  <si>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</si>
  <si>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</si>
  <si>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</si>
  <si>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</si>
  <si>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</si>
  <si>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</si>
  <si>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</si>
  <si>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</si>
  <si>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</si>
  <si>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</si>
  <si>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</si>
  <si>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</si>
  <si>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</si>
  <si>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</si>
  <si>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</si>
  <si>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</si>
  <si>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</si>
  <si>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</si>
  <si>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</si>
  <si>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</si>
  <si>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</si>
  <si>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</si>
  <si>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</si>
  <si>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</si>
  <si>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</si>
  <si>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</si>
  <si>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</si>
  <si>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</si>
  <si>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</si>
  <si>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</si>
  <si>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</si>
  <si>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</si>
  <si>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</si>
  <si>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</si>
  <si>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</si>
  <si>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</si>
  <si>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</si>
  <si>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</si>
  <si>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</si>
  <si>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</si>
  <si>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</si>
  <si>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</si>
  <si>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</si>
  <si>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</si>
  <si>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</si>
  <si>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</si>
  <si>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</si>
  <si>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</si>
  <si>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</si>
  <si>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</si>
  <si>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</si>
  <si>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</si>
  <si>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</si>
  <si>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</si>
  <si>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</si>
  <si>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</si>
  <si>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</si>
  <si>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</si>
  <si>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</si>
  <si>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</si>
  <si>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</si>
  <si>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</si>
  <si>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</si>
  <si>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</si>
  <si>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</si>
  <si>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</si>
  <si>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</si>
  <si>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</si>
  <si>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</si>
  <si>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</si>
  <si>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</si>
  <si>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</si>
  <si>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</si>
  <si>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</si>
  <si>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</si>
  <si>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</si>
  <si>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</si>
  <si>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</si>
  <si>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</si>
  <si>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</si>
  <si>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</si>
  <si>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</si>
  <si>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</si>
  <si>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</si>
  <si>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</si>
  <si>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</si>
  <si>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</si>
  <si>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</si>
  <si>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</si>
  <si>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</si>
  <si>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</si>
  <si>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</si>
  <si>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</si>
  <si>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</si>
  <si>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</si>
  <si>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</si>
  <si>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</si>
  <si>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</si>
  <si>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</si>
  <si>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</si>
  <si>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</si>
  <si>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</si>
  <si>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</si>
  <si>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</si>
  <si>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</si>
  <si>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</si>
  <si>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</si>
  <si>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</si>
  <si>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</si>
  <si>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</si>
  <si>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</si>
  <si>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</si>
  <si>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</si>
  <si>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</si>
  <si>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</si>
  <si>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</si>
  <si>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</si>
  <si>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</si>
  <si>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</si>
  <si>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</si>
  <si>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</si>
  <si>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</si>
  <si>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</si>
  <si>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</si>
  <si>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</si>
  <si>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</si>
  <si>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</si>
  <si>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</si>
  <si>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</si>
  <si>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</si>
  <si>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</si>
  <si>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</si>
  <si>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</si>
  <si>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</si>
  <si>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</si>
  <si>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</si>
  <si>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</si>
  <si>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</si>
  <si>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</si>
  <si>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</si>
  <si>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</si>
  <si>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</si>
  <si>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</si>
  <si>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</si>
  <si>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</si>
  <si>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</si>
  <si>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</si>
  <si>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</si>
  <si>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</si>
  <si>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</si>
  <si>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</si>
  <si>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</si>
  <si>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</si>
  <si>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</si>
  <si>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</si>
  <si>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</si>
  <si>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</si>
  <si>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</si>
  <si>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</si>
  <si>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</si>
  <si>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</si>
  <si>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</si>
  <si>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</si>
  <si>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</si>
  <si>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</si>
  <si>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</si>
  <si>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</si>
  <si>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</si>
  <si>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</si>
  <si>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</si>
  <si>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</si>
  <si>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</si>
  <si>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</si>
  <si>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</si>
  <si>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</si>
  <si>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</si>
  <si>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</si>
  <si>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</si>
  <si>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</si>
  <si>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</si>
  <si>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</si>
  <si>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</si>
  <si>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</si>
  <si>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</si>
  <si>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</si>
  <si>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</si>
  <si>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</si>
  <si>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</si>
  <si>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</si>
  <si>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</si>
  <si>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</si>
  <si>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</si>
  <si>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</si>
  <si>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</si>
  <si>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</si>
  <si>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</si>
  <si>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</si>
  <si>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</si>
  <si>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</si>
  <si>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</si>
  <si>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</si>
  <si>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</si>
  <si>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</si>
  <si>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</si>
  <si>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</si>
  <si>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</si>
  <si>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</si>
  <si>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</si>
  <si>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</si>
  <si>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</si>
  <si>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</si>
  <si>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</si>
  <si>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</si>
  <si>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</si>
  <si>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</si>
  <si>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</si>
  <si>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</si>
  <si>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</si>
  <si>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</si>
  <si>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</si>
  <si>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</si>
  <si>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</si>
  <si>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</si>
  <si>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</si>
  <si>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</si>
  <si>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</si>
  <si>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</si>
  <si>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</si>
  <si>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</si>
  <si>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</si>
  <si>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</si>
  <si>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</si>
  <si>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</si>
  <si>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</si>
  <si>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</si>
  <si>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</si>
  <si>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</si>
  <si>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</si>
  <si>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</si>
  <si>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</si>
  <si>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</si>
  <si>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</si>
  <si>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</si>
  <si>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</si>
  <si>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</si>
  <si>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</si>
  <si>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</si>
  <si>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</si>
  <si>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</si>
  <si>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</si>
  <si>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</si>
  <si>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</si>
  <si>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</si>
  <si>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</si>
  <si>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</si>
  <si>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</si>
  <si>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</si>
  <si>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</si>
  <si>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</si>
  <si>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</si>
  <si>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</si>
  <si>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</si>
  <si>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</si>
  <si>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</si>
  <si>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</si>
  <si>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</si>
  <si>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</si>
  <si>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</si>
  <si>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</si>
  <si>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</si>
  <si>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</si>
  <si>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</si>
  <si>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</si>
  <si>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</si>
  <si>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</si>
  <si>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</si>
  <si>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</si>
  <si>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</si>
  <si>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</si>
  <si>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</si>
  <si>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</si>
  <si>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</si>
  <si>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</si>
  <si>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</si>
  <si>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</si>
  <si>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</si>
  <si>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</si>
  <si>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</si>
  <si>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</si>
  <si>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</si>
  <si>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</si>
  <si>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</si>
  <si>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</si>
  <si>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</si>
  <si>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</si>
  <si>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</si>
  <si>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</si>
  <si>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</si>
  <si>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</si>
  <si>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</si>
  <si>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</si>
  <si>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</si>
  <si>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</si>
  <si>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</si>
  <si>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</si>
  <si>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</si>
  <si>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</si>
  <si>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</si>
  <si>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</si>
  <si>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</si>
  <si>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</si>
  <si>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</si>
  <si>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</si>
  <si>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</si>
  <si>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</si>
  <si>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</si>
  <si>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</si>
  <si>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</si>
  <si>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</si>
  <si>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</si>
  <si>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</si>
  <si>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</si>
  <si>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</si>
  <si>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</si>
  <si>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</si>
  <si>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</si>
  <si>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</si>
  <si>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</si>
  <si>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</si>
  <si>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</si>
  <si>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</si>
  <si>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</si>
  <si>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</si>
  <si>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</si>
  <si>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</si>
  <si>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</si>
  <si>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</si>
  <si>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</si>
  <si>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</si>
  <si>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</si>
  <si>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</si>
  <si>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</si>
  <si>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</si>
  <si>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</si>
  <si>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</si>
  <si>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</si>
  <si>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</si>
  <si>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</si>
  <si>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</si>
  <si>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</si>
  <si>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</si>
  <si>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</si>
  <si>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</si>
  <si>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</si>
  <si>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</si>
  <si>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</si>
  <si>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</si>
  <si>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</si>
  <si>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</si>
  <si>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</si>
  <si>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</si>
  <si>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</si>
  <si>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</si>
  <si>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</si>
  <si>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</si>
  <si>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</si>
  <si>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</si>
  <si>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</si>
  <si>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</si>
  <si>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</si>
  <si>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</si>
  <si>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</si>
  <si>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</si>
  <si>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</si>
  <si>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</si>
  <si>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</si>
  <si>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</si>
  <si>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</si>
  <si>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</si>
  <si>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</si>
  <si>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</si>
  <si>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</si>
  <si>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</si>
  <si>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</si>
  <si>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</si>
  <si>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</si>
  <si>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</si>
  <si>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</si>
  <si>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</si>
  <si>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</si>
  <si>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</si>
  <si>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</si>
  <si>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</si>
  <si>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</si>
  <si>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</si>
  <si>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</si>
  <si>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</si>
  <si>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</si>
  <si>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</si>
  <si>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</si>
  <si>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</si>
  <si>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</si>
  <si>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</si>
  <si>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</si>
  <si>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</si>
  <si>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</si>
  <si>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</si>
  <si>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</si>
  <si>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</si>
  <si>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</si>
  <si>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</si>
  <si>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</si>
  <si>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</si>
  <si>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</si>
  <si>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</si>
  <si>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</si>
  <si>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</si>
  <si>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</si>
  <si>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</si>
  <si>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</si>
  <si>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</si>
  <si>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</si>
  <si>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</si>
  <si>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</si>
  <si>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</si>
  <si>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</si>
  <si>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</si>
  <si>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</si>
  <si>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</si>
  <si>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</si>
  <si>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</si>
  <si>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</si>
  <si>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</si>
  <si>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</si>
  <si>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</si>
  <si>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</si>
  <si>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</si>
  <si>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</si>
  <si>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</si>
  <si>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</si>
  <si>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</si>
  <si>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</si>
  <si>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</si>
  <si>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</si>
  <si>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</si>
  <si>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</si>
  <si>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</si>
  <si>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</si>
  <si>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</si>
  <si>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</si>
  <si>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</si>
  <si>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</si>
  <si>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</si>
  <si>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</si>
  <si>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</si>
  <si>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</si>
  <si>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</si>
  <si>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</si>
  <si>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</si>
  <si>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</si>
  <si>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</si>
  <si>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</si>
  <si>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</si>
  <si>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</si>
  <si>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</si>
  <si>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</si>
  <si>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</si>
  <si>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</si>
  <si>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</si>
  <si>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</si>
  <si>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</si>
  <si>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</si>
  <si>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</si>
  <si>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</si>
  <si>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</si>
  <si>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</si>
  <si>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</si>
  <si>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</si>
  <si>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</si>
  <si>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</si>
  <si>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</si>
  <si>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</si>
  <si>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</si>
  <si>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</si>
  <si>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</si>
  <si>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</si>
  <si>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</si>
  <si>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</si>
  <si>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</si>
  <si>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</si>
  <si>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</si>
  <si>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</si>
  <si>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</si>
  <si>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</si>
  <si>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</si>
  <si>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</si>
  <si>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</si>
  <si>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</si>
  <si>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</si>
  <si>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</si>
  <si>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</si>
  <si>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</si>
  <si>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</si>
  <si>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</si>
  <si>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</si>
  <si>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</si>
  <si>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</si>
  <si>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</si>
  <si>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</si>
  <si>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</si>
  <si>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</si>
  <si>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</si>
  <si>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</si>
  <si>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</si>
  <si>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</si>
  <si>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</si>
  <si>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</si>
  <si>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</si>
  <si>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</si>
  <si>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</si>
  <si>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</si>
  <si>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</si>
  <si>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</si>
  <si>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</si>
  <si>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</si>
  <si>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</si>
  <si>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</si>
  <si>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</si>
  <si>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</si>
  <si>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</si>
  <si>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</si>
  <si>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</si>
  <si>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</si>
  <si>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</si>
  <si>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</si>
  <si>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</si>
  <si>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</si>
  <si>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</si>
  <si>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</si>
  <si>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</si>
  <si>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</si>
  <si>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</si>
  <si>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</si>
  <si>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</si>
  <si>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</si>
  <si>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</si>
  <si>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</si>
  <si>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</si>
  <si>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</si>
  <si>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</si>
  <si>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</si>
  <si>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</si>
  <si>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</si>
  <si>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</si>
  <si>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</si>
  <si>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</si>
  <si>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</si>
  <si>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</si>
  <si>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</si>
  <si>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</si>
  <si>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</si>
  <si>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</si>
  <si>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</si>
  <si>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</si>
  <si>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</si>
  <si>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</si>
  <si>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</si>
  <si>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</si>
  <si>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</si>
  <si>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</si>
  <si>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</si>
  <si>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</si>
  <si>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</si>
  <si>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</si>
  <si>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</si>
  <si>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</si>
  <si>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</si>
  <si>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</si>
  <si>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</si>
  <si>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</si>
  <si>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</si>
  <si>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</si>
  <si>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</si>
  <si>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</si>
  <si>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</si>
  <si>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</si>
  <si>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</si>
  <si>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</si>
  <si>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</si>
  <si>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</si>
  <si>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</si>
  <si>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</si>
  <si>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</si>
  <si>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</si>
  <si>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</si>
  <si>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</si>
  <si>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</si>
  <si>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</si>
  <si>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</si>
  <si>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</si>
  <si>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</si>
  <si>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</si>
  <si>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</si>
  <si>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</si>
  <si>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</si>
  <si>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</si>
  <si>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</si>
  <si>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</si>
  <si>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</si>
  <si>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</si>
  <si>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</si>
  <si>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</si>
  <si>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</si>
  <si>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</si>
  <si>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</si>
  <si>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</si>
  <si>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</si>
  <si>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</si>
  <si>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</si>
  <si>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</si>
  <si>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</si>
  <si>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</si>
  <si>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</si>
  <si>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</si>
  <si>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</si>
  <si>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</si>
  <si>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</si>
  <si>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</si>
  <si>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</si>
  <si>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</si>
  <si>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</si>
  <si>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</si>
  <si>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</si>
  <si>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</si>
  <si>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</si>
  <si>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</si>
  <si>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</si>
  <si>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</si>
  <si>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</si>
  <si>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</si>
  <si>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</si>
  <si>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</si>
  <si>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</si>
  <si>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</si>
  <si>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</si>
  <si>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</si>
  <si>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</si>
  <si>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</si>
  <si>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</si>
  <si>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</si>
  <si>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</si>
  <si>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</si>
  <si>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</si>
  <si>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</si>
  <si>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</si>
  <si>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</si>
  <si>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</si>
  <si>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</si>
  <si>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</si>
  <si>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</si>
  <si>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</si>
  <si>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</si>
  <si>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</si>
  <si>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</si>
  <si>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</si>
  <si>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</si>
  <si>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</si>
  <si>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</si>
  <si>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</si>
  <si>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</si>
  <si>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</si>
  <si>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</si>
  <si>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</si>
  <si>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</si>
  <si>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</si>
  <si>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</si>
  <si>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</si>
  <si>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</si>
  <si>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</si>
  <si>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</si>
  <si>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</si>
  <si>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</si>
  <si>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</si>
  <si>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</si>
  <si>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</si>
  <si>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</si>
  <si>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</si>
  <si>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</si>
  <si>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</si>
  <si>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</si>
  <si>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</si>
  <si>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</si>
  <si>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</si>
  <si>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</si>
  <si>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</si>
  <si>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</si>
  <si>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</si>
  <si>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</si>
  <si>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</si>
  <si>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</si>
  <si>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</si>
  <si>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</si>
  <si>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</si>
  <si>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</si>
  <si>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</si>
  <si>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</si>
  <si>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</si>
  <si>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</si>
  <si>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</si>
  <si>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</si>
  <si>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</si>
  <si>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</si>
  <si>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</si>
  <si>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</si>
  <si>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</si>
  <si>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</si>
  <si>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</si>
  <si>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</si>
  <si>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</si>
  <si>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</si>
  <si>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</si>
  <si>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</si>
  <si>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</si>
  <si>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</si>
  <si>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</si>
  <si>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</si>
  <si>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</si>
  <si>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</si>
  <si>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</si>
  <si>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</si>
  <si>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</si>
  <si>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</si>
  <si>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</si>
  <si>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</si>
  <si>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</si>
  <si>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</si>
  <si>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</si>
  <si>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</si>
  <si>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</si>
  <si>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</si>
  <si>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</si>
  <si>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</si>
  <si>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</si>
  <si>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</si>
  <si>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</si>
  <si>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</si>
  <si>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</si>
  <si>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</si>
  <si>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</si>
  <si>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</si>
  <si>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</si>
  <si>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</si>
  <si>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</si>
  <si>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</si>
  <si>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</si>
  <si>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</si>
  <si>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</si>
  <si>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</si>
  <si>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</si>
  <si>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</si>
  <si>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</si>
  <si>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</si>
  <si>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</si>
  <si>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</si>
  <si>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</si>
  <si>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</si>
  <si>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</si>
  <si>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</si>
  <si>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</si>
  <si>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</si>
  <si>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</si>
  <si>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</si>
  <si>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</si>
  <si>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</si>
  <si>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</si>
  <si>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</si>
  <si>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</si>
  <si>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</si>
  <si>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</si>
  <si>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</si>
  <si>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</si>
  <si>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</si>
  <si>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</si>
  <si>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</si>
  <si>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</si>
  <si>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</si>
  <si>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</si>
  <si>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</si>
  <si>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</si>
  <si>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</si>
  <si>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</si>
  <si>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</si>
  <si>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</si>
  <si>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</si>
  <si>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</si>
  <si>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</si>
  <si>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</si>
  <si>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</si>
  <si>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</si>
  <si>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</si>
  <si>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</si>
  <si>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</si>
  <si>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</si>
  <si>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</si>
  <si>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</si>
  <si>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</si>
  <si>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</si>
  <si>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</si>
  <si>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</si>
  <si>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</si>
  <si>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</si>
  <si>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</si>
  <si>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</si>
  <si>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</si>
  <si>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</si>
  <si>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</si>
  <si>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</si>
  <si>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</si>
  <si>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</si>
  <si>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</si>
  <si>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</si>
  <si>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</si>
  <si>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</si>
  <si>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</si>
  <si>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</si>
  <si>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</si>
  <si>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</si>
  <si>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</si>
  <si>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</si>
  <si>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</si>
  <si>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</si>
  <si>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</si>
  <si>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</si>
  <si>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</si>
  <si>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</si>
  <si>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</si>
  <si>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</si>
  <si>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</si>
  <si>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</si>
  <si>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</si>
  <si>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</si>
  <si>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</si>
  <si>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</si>
  <si>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</si>
  <si>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</si>
  <si>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</si>
  <si>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</si>
  <si>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</si>
  <si>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</si>
  <si>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</si>
  <si>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</si>
  <si>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</si>
  <si>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</si>
  <si>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</si>
  <si>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</si>
  <si>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</si>
  <si>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</si>
  <si>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</si>
  <si>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</si>
  <si>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</si>
  <si>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</si>
  <si>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</si>
  <si>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</si>
  <si>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</si>
  <si>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</si>
  <si>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</si>
  <si>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</si>
  <si>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</si>
  <si>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</si>
  <si>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</si>
  <si>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</si>
  <si>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</si>
  <si>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</si>
  <si>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</si>
  <si>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</si>
  <si>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</si>
  <si>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</si>
  <si>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</si>
  <si>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</si>
  <si>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</si>
  <si>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</si>
  <si>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</si>
  <si>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</si>
  <si>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</si>
  <si>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</si>
  <si>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</si>
  <si>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</si>
  <si>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</si>
  <si>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</si>
  <si>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</si>
  <si>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</si>
  <si>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</si>
  <si>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</si>
  <si>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</si>
  <si>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</si>
  <si>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</si>
  <si>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</si>
  <si>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</si>
  <si>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</si>
  <si>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</si>
  <si>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</si>
  <si>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</si>
  <si>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</si>
  <si>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</si>
  <si>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</si>
  <si>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</si>
  <si>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</si>
  <si>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</si>
  <si>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</si>
  <si>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</si>
  <si>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</si>
  <si>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</si>
  <si>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</si>
  <si>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</si>
  <si>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</si>
  <si>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</si>
  <si>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</si>
  <si>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</si>
  <si>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</si>
  <si>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</si>
  <si>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</si>
  <si>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</si>
  <si>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</si>
  <si>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</si>
  <si>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</si>
  <si>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</si>
  <si>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</si>
  <si>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</si>
  <si>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</si>
  <si>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</si>
  <si>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</si>
  <si>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</si>
  <si>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</si>
  <si>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</si>
  <si>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</si>
  <si>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</si>
  <si>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</si>
  <si>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</si>
  <si>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</si>
  <si>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</si>
  <si>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</si>
  <si>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</si>
  <si>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</si>
  <si>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</si>
  <si>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</si>
  <si>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</si>
  <si>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</si>
  <si>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</si>
  <si>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</si>
  <si>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</si>
  <si>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</si>
  <si>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</si>
  <si>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</si>
  <si>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</si>
  <si>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</si>
  <si>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</si>
  <si>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</si>
  <si>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</si>
  <si>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</si>
  <si>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</si>
  <si>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</si>
  <si>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</si>
  <si>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</si>
  <si>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</si>
  <si>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</si>
  <si>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</si>
  <si>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</si>
  <si>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</si>
  <si>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</si>
  <si>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</si>
  <si>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</si>
  <si>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</si>
  <si>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</si>
  <si>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</si>
  <si>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</si>
  <si>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</si>
  <si>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</si>
  <si>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</si>
  <si>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</si>
  <si>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</si>
  <si>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</si>
  <si>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</si>
  <si>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</si>
  <si>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</si>
  <si>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</si>
  <si>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</si>
  <si>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</si>
  <si>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</si>
  <si>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</si>
  <si>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</si>
  <si>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</si>
  <si>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</si>
  <si>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</si>
  <si>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</si>
  <si>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</si>
  <si>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</si>
  <si>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</si>
  <si>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</si>
  <si>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</si>
  <si>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</si>
  <si>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</si>
  <si>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</si>
  <si>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</si>
  <si>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</si>
  <si>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</si>
  <si>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</si>
  <si>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</si>
  <si>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</si>
  <si>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</si>
  <si>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</si>
  <si>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</si>
  <si>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</si>
  <si>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</si>
  <si>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</si>
  <si>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</si>
  <si>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</si>
  <si>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</si>
  <si>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</si>
  <si>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</si>
  <si>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</si>
  <si>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</si>
  <si>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</si>
  <si>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</si>
  <si>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</si>
  <si>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</si>
  <si>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</si>
  <si>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</si>
  <si>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</si>
  <si>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</si>
  <si>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</si>
  <si>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</si>
  <si>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</si>
  <si>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</si>
  <si>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</si>
  <si>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</si>
  <si>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</si>
  <si>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</si>
  <si>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</si>
  <si>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</si>
  <si>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</si>
  <si>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</si>
  <si>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</si>
  <si>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</si>
  <si>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</si>
  <si>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</si>
  <si>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</si>
  <si>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</si>
  <si>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</si>
  <si>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</si>
  <si>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</si>
  <si>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</si>
  <si>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</si>
  <si>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</si>
  <si>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</si>
  <si>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</si>
  <si>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</si>
  <si>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</si>
  <si>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</si>
  <si>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</si>
  <si>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</si>
  <si>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</si>
  <si>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</si>
  <si>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</si>
  <si>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</si>
  <si>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</si>
  <si>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</si>
  <si>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</si>
  <si>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</si>
  <si>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</si>
  <si>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</si>
  <si>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</si>
  <si>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</si>
  <si>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</si>
  <si>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</si>
  <si>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</si>
  <si>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</si>
  <si>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</si>
  <si>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</si>
  <si>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</si>
  <si>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</si>
  <si>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</si>
  <si>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</si>
  <si>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</si>
  <si>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</si>
  <si>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</si>
  <si>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</si>
  <si>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</si>
  <si>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</si>
  <si>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</si>
  <si>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</si>
  <si>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</si>
  <si>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</si>
  <si>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</si>
  <si>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</si>
  <si>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</si>
  <si>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</si>
  <si>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</si>
  <si>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</si>
  <si>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</si>
  <si>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</si>
  <si>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</si>
  <si>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</si>
  <si>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</si>
  <si>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</si>
  <si>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</si>
  <si>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</si>
  <si>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</si>
  <si>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</si>
  <si>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</si>
  <si>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</si>
  <si>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</si>
  <si>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</si>
  <si>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</si>
  <si>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</si>
  <si>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</si>
  <si>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</si>
  <si>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</si>
  <si>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</si>
  <si>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</si>
  <si>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</si>
  <si>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</si>
  <si>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</si>
  <si>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</si>
  <si>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</si>
  <si>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</si>
  <si>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</si>
  <si>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</si>
  <si>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</si>
  <si>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</si>
  <si>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</si>
  <si>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</si>
  <si>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</si>
  <si>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</si>
  <si>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</si>
  <si>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</si>
  <si>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</si>
  <si>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</si>
  <si>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</si>
  <si>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</si>
  <si>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</si>
  <si>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</si>
  <si>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</si>
  <si>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</si>
  <si>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</si>
  <si>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</si>
  <si>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</si>
  <si>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</si>
  <si>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</si>
  <si>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</si>
  <si>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</si>
  <si>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</si>
  <si>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</si>
  <si>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</si>
  <si>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</si>
  <si>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</si>
  <si>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</si>
  <si>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</si>
  <si>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</si>
  <si>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</si>
  <si>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</si>
  <si>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</si>
  <si>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</si>
  <si>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</si>
  <si>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</si>
  <si>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</si>
  <si>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</si>
  <si>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</si>
  <si>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</si>
  <si>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</si>
  <si>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</si>
  <si>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</si>
  <si>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</si>
  <si>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</si>
  <si>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</si>
  <si>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</si>
  <si>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</si>
  <si>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</si>
  <si>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</si>
  <si>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</si>
  <si>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</si>
  <si>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</si>
  <si>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</si>
  <si>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</si>
  <si>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</si>
  <si>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</si>
  <si>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</si>
  <si>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</si>
  <si>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</si>
  <si>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</si>
  <si>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</si>
  <si>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</si>
  <si>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</si>
  <si>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</si>
  <si>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</si>
  <si>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</si>
  <si>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</si>
  <si>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</si>
  <si>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</si>
  <si>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</si>
  <si>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</si>
  <si>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</si>
  <si>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</si>
  <si>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</si>
  <si>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</si>
  <si>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</si>
  <si>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</si>
  <si>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</si>
  <si>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</si>
  <si>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</si>
  <si>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</si>
  <si>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</si>
  <si>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</si>
  <si>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</si>
  <si>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</si>
  <si>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</si>
  <si>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</si>
  <si>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</si>
  <si>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</si>
  <si>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</si>
  <si>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</si>
  <si>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</si>
  <si>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</si>
  <si>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</si>
  <si>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</si>
  <si>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</si>
  <si>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</si>
  <si>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</si>
  <si>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</si>
  <si>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</si>
  <si>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</si>
  <si>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</si>
  <si>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</si>
  <si>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</si>
  <si>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</si>
  <si>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</si>
  <si>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</si>
  <si>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</si>
  <si>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</si>
  <si>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</si>
  <si>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</si>
  <si>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</si>
  <si>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</si>
  <si>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</si>
  <si>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</si>
  <si>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</si>
  <si>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</si>
  <si>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</si>
  <si>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</si>
  <si>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</si>
  <si>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</si>
  <si>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</si>
  <si>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</si>
  <si>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</si>
  <si>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</si>
  <si>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</si>
  <si>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</si>
  <si>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</si>
  <si>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</si>
  <si>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</si>
  <si>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</si>
  <si>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</si>
  <si>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</si>
  <si>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</si>
  <si>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</si>
  <si>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</si>
  <si>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</si>
  <si>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</si>
  <si>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</si>
  <si>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</si>
  <si>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</si>
  <si>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</si>
  <si>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</si>
  <si>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</si>
  <si>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</si>
  <si>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</si>
  <si>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</si>
  <si>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</si>
  <si>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</si>
  <si>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</si>
  <si>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</si>
  <si>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</si>
  <si>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</si>
  <si>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</si>
  <si>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</si>
  <si>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</si>
  <si>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</si>
  <si>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</si>
  <si>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</si>
  <si>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</si>
  <si>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</si>
  <si>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</si>
  <si>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</si>
  <si>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</si>
  <si>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</si>
  <si>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</si>
  <si>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</si>
  <si>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</si>
  <si>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</si>
  <si>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</si>
  <si>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</si>
  <si>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</si>
  <si>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</si>
  <si>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</si>
  <si>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</si>
  <si>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</si>
  <si>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</si>
  <si>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</si>
  <si>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</si>
  <si>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</si>
  <si>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</si>
  <si>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</si>
  <si>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</si>
  <si>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</si>
  <si>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</si>
  <si>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</si>
  <si>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</si>
  <si>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</si>
  <si>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</si>
  <si>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</si>
  <si>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</si>
  <si>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</si>
  <si>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</si>
  <si>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</si>
  <si>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</si>
  <si>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</si>
  <si>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</si>
  <si>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</si>
  <si>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</si>
  <si>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</si>
  <si>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</si>
  <si>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</si>
  <si>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</si>
  <si>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</si>
  <si>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</si>
  <si>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</si>
  <si>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</si>
  <si>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</si>
  <si>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</si>
  <si>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</si>
  <si>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</si>
  <si>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</si>
  <si>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</si>
  <si>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</si>
  <si>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</si>
  <si>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</si>
  <si>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</si>
  <si>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</si>
  <si>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</si>
  <si>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</si>
  <si>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</si>
  <si>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</si>
  <si>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</si>
  <si>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</si>
  <si>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</si>
  <si>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</si>
  <si>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</si>
  <si>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</si>
  <si>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</si>
  <si>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</si>
  <si>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</si>
  <si>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</si>
  <si>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</si>
  <si>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</si>
  <si>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</si>
  <si>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</si>
  <si>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</si>
  <si>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</si>
  <si>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</si>
  <si>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</si>
  <si>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</si>
  <si>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</si>
  <si>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</si>
  <si>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</si>
  <si>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</si>
  <si>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</si>
  <si>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</si>
  <si>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</si>
  <si>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</si>
  <si>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</si>
  <si>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</si>
  <si>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</si>
  <si>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</si>
  <si>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</si>
  <si>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</si>
  <si>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</si>
  <si>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</si>
  <si>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</si>
  <si>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</si>
  <si>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</si>
  <si>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</si>
  <si>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</si>
  <si>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</si>
  <si>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</si>
  <si>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</si>
  <si>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</si>
  <si>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</si>
  <si>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</si>
  <si>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</si>
  <si>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</si>
  <si>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</si>
  <si>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</si>
  <si>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</si>
  <si>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</si>
  <si>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</si>
  <si>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</si>
  <si>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</si>
  <si>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</si>
  <si>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</si>
  <si>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</si>
  <si>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</si>
  <si>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</si>
  <si>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</si>
  <si>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</si>
  <si>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</si>
  <si>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</si>
  <si>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</si>
  <si>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</si>
  <si>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</si>
  <si>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</si>
  <si>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</si>
  <si>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</si>
  <si>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</si>
  <si>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</si>
  <si>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</si>
  <si>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</si>
  <si>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</si>
  <si>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</si>
  <si>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</si>
  <si>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</si>
  <si>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</si>
  <si>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</si>
  <si>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</si>
  <si>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</si>
  <si>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</si>
  <si>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</si>
  <si>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</si>
  <si>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</si>
  <si>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</si>
  <si>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</si>
  <si>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</si>
  <si>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</si>
  <si>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</si>
  <si>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</si>
  <si>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</si>
  <si>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</si>
  <si>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</si>
  <si>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</si>
  <si>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</si>
  <si>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</si>
  <si>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</si>
  <si>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</si>
  <si>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</si>
  <si>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</si>
  <si>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</si>
  <si>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</si>
  <si>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</si>
  <si>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</si>
  <si>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</si>
  <si>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</si>
  <si>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</si>
  <si>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</si>
  <si>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</si>
  <si>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</si>
  <si>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</si>
  <si>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</si>
  <si>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</si>
  <si>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</si>
  <si>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</si>
  <si>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</si>
  <si>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</si>
  <si>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</si>
  <si>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</si>
  <si>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</si>
  <si>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</si>
  <si>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</si>
  <si>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</si>
  <si>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</si>
  <si>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</si>
  <si>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</si>
  <si>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</si>
  <si>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</si>
  <si>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</si>
  <si>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</si>
  <si>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</si>
  <si>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</si>
  <si>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</si>
  <si>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</si>
  <si>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</si>
  <si>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</si>
  <si>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</si>
  <si>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</si>
  <si>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</si>
  <si>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</si>
  <si>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</si>
  <si>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</si>
  <si>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</si>
  <si>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</si>
  <si>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</si>
  <si>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</si>
  <si>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</si>
  <si>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</si>
  <si>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</si>
  <si>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</si>
  <si>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</si>
  <si>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</si>
  <si>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</si>
  <si>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</si>
  <si>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</si>
  <si>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</si>
  <si>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</si>
  <si>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</si>
  <si>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</si>
  <si>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</si>
  <si>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</si>
  <si>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</si>
  <si>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</si>
  <si>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</si>
  <si>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</si>
  <si>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</si>
  <si>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</si>
  <si>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</si>
  <si>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</si>
  <si>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</si>
  <si>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</si>
  <si>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</si>
  <si>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</si>
  <si>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</si>
  <si>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</si>
  <si>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</si>
  <si>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</si>
  <si>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</si>
  <si>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</si>
  <si>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</si>
  <si>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</si>
  <si>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</si>
  <si>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</si>
  <si>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</si>
  <si>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</si>
  <si>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</si>
  <si>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</si>
  <si>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</si>
  <si>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</si>
  <si>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</si>
  <si>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</si>
  <si>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</si>
  <si>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</si>
  <si>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</si>
  <si>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</si>
  <si>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</si>
  <si>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</si>
  <si>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</si>
  <si>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</si>
  <si>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</si>
  <si>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</si>
  <si>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</si>
  <si>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</si>
  <si>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</si>
  <si>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</si>
  <si>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</si>
  <si>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</si>
  <si>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</si>
  <si>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</si>
  <si>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</si>
  <si>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</si>
  <si>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</si>
  <si>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</si>
  <si>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</si>
  <si>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</si>
  <si>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</si>
  <si>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</si>
  <si>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</si>
  <si>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</si>
  <si>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</si>
  <si>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</si>
  <si>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</si>
  <si>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</si>
  <si>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</si>
  <si>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</si>
  <si>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</si>
  <si>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</si>
  <si>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</si>
  <si>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</si>
  <si>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</si>
  <si>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</si>
  <si>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</si>
  <si>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</si>
  <si>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</si>
  <si>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</si>
  <si>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</si>
  <si>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</si>
  <si>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</si>
  <si>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</si>
  <si>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</si>
  <si>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</si>
  <si>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</si>
  <si>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</si>
  <si>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</si>
  <si>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</si>
  <si>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</si>
  <si>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</si>
  <si>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</si>
  <si>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</si>
  <si>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</si>
  <si>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</si>
  <si>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</si>
  <si>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</si>
  <si>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</si>
  <si>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</si>
  <si>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</si>
  <si>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</si>
  <si>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</si>
  <si>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</si>
  <si>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</si>
  <si>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</si>
  <si>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</si>
  <si>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</si>
  <si>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</si>
  <si>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</si>
  <si>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</si>
  <si>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</si>
  <si>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</si>
  <si>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</si>
  <si>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</si>
  <si>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</si>
  <si>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</si>
  <si>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</si>
  <si>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</si>
  <si>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</si>
  <si>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</si>
  <si>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</si>
  <si>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</si>
  <si>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</si>
  <si>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</si>
  <si>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</si>
  <si>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</si>
  <si>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</si>
  <si>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</si>
  <si>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</si>
  <si>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</si>
  <si>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</si>
  <si>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</si>
  <si>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</si>
  <si>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</si>
  <si>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</si>
  <si>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</si>
  <si>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</si>
  <si>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</si>
  <si>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</si>
  <si>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</si>
  <si>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</si>
  <si>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</si>
  <si>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</si>
  <si>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</si>
  <si>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</si>
  <si>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</si>
  <si>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</si>
  <si>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</si>
  <si>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</si>
  <si>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</si>
  <si>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</si>
  <si>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</si>
  <si>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</si>
  <si>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</si>
  <si>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</si>
  <si>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</si>
  <si>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</si>
  <si>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</si>
  <si>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</si>
  <si>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</si>
  <si>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</si>
  <si>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</si>
  <si>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</si>
  <si>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</si>
  <si>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</si>
  <si>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</si>
  <si>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</si>
  <si>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</si>
  <si>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</si>
  <si>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</si>
  <si>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</si>
  <si>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</si>
  <si>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</si>
  <si>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</si>
  <si>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</si>
  <si>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</si>
  <si>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</si>
  <si>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</si>
  <si>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</si>
  <si>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</si>
  <si>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</si>
  <si>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</si>
  <si>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</si>
  <si>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</si>
  <si>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</si>
  <si>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</si>
  <si>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</si>
  <si>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</si>
  <si>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</si>
  <si>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</si>
  <si>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</si>
  <si>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</si>
  <si>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</si>
  <si>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</si>
  <si>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</si>
  <si>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</si>
  <si>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</si>
  <si>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</si>
  <si>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</si>
  <si>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</si>
  <si>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</si>
  <si>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</si>
  <si>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</si>
  <si>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</si>
  <si>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</si>
  <si>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</si>
  <si>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</si>
  <si>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</si>
  <si>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</si>
  <si>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</si>
  <si>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</si>
  <si>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</si>
  <si>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</si>
  <si>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</si>
  <si>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</si>
  <si>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</si>
  <si>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</si>
  <si>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</si>
  <si>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</si>
  <si>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</si>
  <si>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</si>
  <si>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</si>
  <si>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</si>
  <si>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</si>
  <si>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</si>
  <si>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</si>
  <si>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</si>
  <si>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</si>
  <si>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</si>
  <si>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</si>
  <si>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</si>
  <si>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</si>
  <si>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</si>
  <si>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</si>
  <si>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</si>
  <si>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</si>
  <si>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</si>
  <si>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</si>
  <si>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</si>
  <si>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</si>
  <si>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</si>
  <si>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</si>
  <si>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</si>
  <si>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</si>
  <si>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</si>
  <si>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</si>
  <si>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</si>
  <si>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</si>
  <si>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</si>
  <si>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</si>
  <si>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</si>
  <si>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</si>
  <si>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</si>
  <si>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</si>
  <si>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</si>
  <si>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</si>
  <si>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</si>
  <si>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</si>
  <si>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</si>
  <si>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</si>
  <si>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</si>
  <si>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</si>
  <si>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</si>
  <si>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</si>
  <si>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</si>
  <si>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</si>
  <si>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</si>
  <si>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</si>
  <si>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</si>
  <si>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</si>
  <si>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</si>
  <si>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</si>
  <si>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</si>
  <si>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</si>
  <si>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</si>
  <si>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</si>
  <si>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</si>
  <si>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</si>
  <si>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</si>
  <si>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</si>
  <si>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</si>
  <si>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</si>
  <si>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</si>
  <si>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</si>
  <si>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</si>
  <si>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</si>
  <si>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</si>
  <si>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</si>
  <si>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</si>
  <si>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</si>
  <si>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</si>
  <si>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</si>
  <si>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</si>
  <si>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</si>
  <si>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</si>
  <si>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</si>
  <si>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</si>
  <si>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</si>
  <si>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</si>
  <si>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</si>
  <si>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</si>
  <si>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</si>
  <si>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</si>
  <si>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</si>
  <si>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</si>
  <si>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</si>
  <si>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</si>
  <si>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</si>
  <si>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</si>
  <si>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</si>
  <si>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</si>
  <si>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</si>
  <si>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</si>
  <si>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</si>
  <si>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</si>
  <si>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</si>
  <si>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</si>
  <si>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</si>
  <si>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</si>
  <si>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</si>
  <si>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</si>
  <si>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</si>
  <si>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</si>
  <si>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</si>
  <si>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</si>
  <si>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</si>
  <si>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</si>
  <si>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</si>
  <si>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</si>
  <si>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</si>
  <si>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</si>
  <si>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</si>
  <si>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</si>
  <si>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</si>
  <si>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</si>
  <si>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</si>
  <si>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</si>
  <si>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</si>
  <si>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</si>
  <si>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</si>
  <si>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</si>
  <si>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</si>
  <si>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</si>
  <si>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</si>
  <si>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</si>
  <si>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</si>
  <si>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</si>
  <si>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</si>
  <si>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</si>
  <si>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</si>
  <si>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</si>
  <si>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</si>
  <si>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</si>
  <si>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</si>
  <si>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</si>
  <si>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</si>
  <si>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</si>
  <si>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</si>
  <si>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</si>
  <si>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</si>
  <si>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</si>
  <si>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</si>
  <si>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</si>
  <si>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</si>
  <si>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</si>
  <si>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</si>
  <si>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</si>
  <si>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</si>
  <si>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</si>
  <si>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</si>
  <si>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</si>
  <si>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</si>
  <si>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</si>
  <si>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</si>
  <si>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</si>
  <si>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</si>
  <si>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</si>
  <si>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</si>
  <si>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</si>
  <si>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</si>
  <si>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</si>
  <si>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</si>
  <si>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</si>
  <si>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</si>
  <si>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</si>
  <si>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</si>
  <si>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</si>
  <si>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</si>
  <si>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</si>
  <si>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</si>
  <si>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</si>
  <si>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</si>
  <si>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</si>
  <si>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</si>
  <si>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</si>
  <si>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</si>
  <si>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</si>
  <si>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</si>
  <si>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</si>
  <si>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</si>
  <si>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</si>
  <si>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</si>
  <si>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</si>
  <si>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</si>
  <si>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</si>
  <si>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</si>
  <si>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</si>
  <si>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</si>
  <si>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</si>
  <si>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</si>
  <si>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</si>
  <si>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</si>
  <si>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</si>
  <si>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</si>
  <si>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</si>
  <si>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</si>
  <si>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</si>
  <si>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</si>
  <si>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</si>
  <si>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</si>
  <si>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</si>
  <si>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</si>
  <si>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</si>
  <si>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</si>
  <si>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</si>
  <si>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</si>
  <si>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</si>
  <si>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</si>
  <si>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</si>
  <si>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</si>
  <si>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</si>
  <si>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</si>
  <si>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</si>
  <si>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</si>
  <si>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</si>
  <si>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</si>
  <si>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</si>
  <si>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</si>
  <si>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</si>
  <si>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</si>
  <si>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</si>
  <si>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</si>
  <si>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</si>
  <si>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</si>
  <si>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</si>
  <si>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</si>
  <si>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</si>
  <si>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</si>
  <si>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</si>
  <si>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</si>
  <si>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</si>
  <si>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</si>
  <si>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</si>
  <si>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</si>
  <si>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</si>
  <si>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</si>
  <si>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</si>
  <si>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</si>
  <si>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</si>
  <si>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</si>
  <si>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</si>
  <si>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</si>
  <si>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</si>
  <si>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</si>
  <si>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</si>
  <si>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</si>
  <si>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</si>
  <si>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</si>
  <si>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</si>
  <si>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</si>
  <si>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</si>
  <si>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</si>
  <si>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</si>
  <si>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</si>
  <si>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</si>
  <si>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</si>
  <si>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</si>
  <si>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</si>
  <si>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</si>
  <si>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</si>
  <si>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</si>
  <si>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</si>
  <si>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</si>
  <si>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</si>
  <si>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</si>
  <si>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</si>
  <si>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</si>
  <si>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</si>
  <si>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</si>
  <si>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</si>
  <si>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</si>
  <si>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</si>
  <si>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</si>
  <si>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</si>
  <si>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</si>
  <si>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</si>
  <si>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</si>
  <si>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</si>
  <si>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</si>
  <si>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</si>
  <si>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</si>
  <si>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</si>
  <si>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</si>
  <si>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</si>
  <si>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</si>
  <si>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</si>
  <si>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</si>
  <si>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</si>
  <si>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</si>
  <si>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</si>
  <si>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</si>
  <si>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</si>
  <si>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</si>
  <si>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</si>
  <si>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</si>
  <si>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</si>
  <si>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</si>
  <si>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</si>
  <si>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</si>
  <si>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</si>
  <si>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</si>
  <si>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</si>
  <si>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</si>
  <si>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</si>
  <si>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</si>
  <si>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</si>
  <si>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</si>
  <si>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</si>
  <si>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</si>
  <si>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</si>
  <si>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</si>
  <si>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</si>
  <si>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</si>
  <si>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</si>
  <si>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</si>
  <si>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</si>
  <si>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</si>
  <si>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</si>
  <si>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</si>
  <si>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</si>
  <si>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</si>
  <si>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</si>
  <si>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</si>
  <si>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</si>
  <si>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</si>
  <si>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</si>
  <si>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</si>
  <si>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</si>
  <si>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</si>
  <si>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</si>
  <si>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</si>
  <si>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</si>
  <si>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</si>
  <si>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</si>
  <si>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</si>
  <si>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</si>
  <si>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</si>
  <si>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</si>
  <si>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</si>
  <si>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</si>
  <si>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</si>
  <si>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</si>
  <si>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</si>
  <si>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</si>
  <si>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</si>
  <si>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</si>
  <si>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</si>
  <si>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</si>
  <si>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</si>
  <si>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</si>
  <si>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</si>
  <si>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</si>
  <si>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</si>
  <si>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</si>
  <si>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</si>
  <si>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</si>
  <si>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</si>
  <si>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</si>
  <si>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</si>
  <si>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</si>
  <si>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</si>
  <si>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</si>
  <si>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</si>
  <si>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</si>
  <si>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</si>
  <si>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</si>
  <si>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</si>
  <si>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</si>
  <si>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</si>
  <si>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</si>
  <si>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</si>
  <si>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</si>
  <si>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</si>
  <si>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</si>
  <si>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</si>
  <si>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</si>
  <si>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</si>
  <si>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</si>
  <si>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</si>
  <si>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</si>
  <si>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</si>
  <si>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</si>
  <si>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</si>
  <si>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</si>
  <si>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</si>
  <si>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</si>
  <si>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</si>
  <si>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</si>
  <si>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</si>
  <si>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</si>
  <si>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</si>
  <si>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</si>
  <si>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</si>
  <si>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</si>
  <si>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</si>
  <si>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</si>
  <si>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</si>
  <si>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</si>
  <si>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</si>
  <si>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</si>
  <si>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</si>
  <si>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</si>
  <si>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</si>
  <si>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</si>
  <si>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</si>
  <si>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</si>
  <si>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</si>
  <si>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</si>
  <si>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</si>
  <si>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</si>
  <si>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</si>
  <si>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</si>
  <si>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</si>
  <si>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</si>
  <si>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</si>
  <si>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</si>
  <si>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</si>
  <si>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</si>
  <si>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</si>
  <si>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</si>
  <si>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</si>
  <si>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</si>
  <si>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</si>
  <si>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</si>
  <si>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</si>
  <si>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</si>
  <si>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</si>
  <si>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</si>
  <si>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</si>
  <si>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</si>
  <si>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</si>
  <si>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</si>
  <si>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</si>
  <si>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</si>
  <si>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</si>
  <si>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</si>
  <si>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</si>
  <si>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</si>
  <si>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</si>
  <si>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</si>
  <si>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</si>
  <si>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</si>
  <si>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</si>
  <si>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</si>
  <si>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</si>
  <si>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</si>
  <si>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</si>
  <si>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</si>
  <si>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</si>
  <si>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</si>
  <si>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</si>
  <si>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</si>
  <si>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</si>
  <si>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</si>
  <si>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</si>
  <si>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</si>
  <si>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</si>
  <si>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</si>
  <si>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</si>
  <si>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</si>
  <si>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</si>
  <si>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</si>
  <si>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</si>
  <si>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</si>
  <si>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</si>
  <si>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</si>
  <si>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</si>
  <si>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</si>
  <si>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</si>
  <si>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</si>
  <si>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</si>
  <si>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</si>
  <si>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</si>
  <si>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</si>
  <si>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</si>
  <si>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</si>
  <si>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</si>
  <si>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</si>
  <si>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</si>
  <si>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</si>
  <si>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</si>
  <si>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</si>
  <si>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</si>
  <si>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</si>
  <si>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</si>
  <si>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</si>
  <si>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</si>
  <si>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</si>
  <si>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</si>
  <si>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</si>
  <si>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</si>
  <si>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</si>
  <si>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</si>
  <si>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</si>
  <si>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</si>
  <si>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</si>
  <si>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</si>
  <si>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</si>
  <si>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</si>
  <si>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</si>
  <si>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</si>
  <si>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</si>
  <si>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</si>
  <si>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</si>
  <si>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</si>
  <si>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</si>
  <si>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</si>
  <si>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</si>
  <si>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</si>
  <si>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</si>
  <si>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</si>
  <si>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</si>
  <si>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</si>
  <si>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</si>
  <si>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</si>
  <si>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</si>
  <si>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</si>
  <si>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</si>
  <si>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</si>
  <si>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</si>
  <si>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</si>
  <si>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</si>
  <si>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</si>
  <si>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</si>
  <si>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</si>
  <si>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</si>
  <si>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</si>
  <si>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</si>
  <si>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</si>
  <si>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</si>
  <si>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</si>
  <si>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</si>
  <si>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</si>
  <si>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</si>
  <si>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</si>
  <si>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</si>
  <si>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</si>
  <si>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</si>
  <si>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</si>
  <si>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</si>
  <si>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</si>
  <si>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</si>
  <si>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</si>
  <si>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</si>
  <si>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</si>
  <si>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</si>
  <si>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</si>
  <si>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</si>
  <si>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</si>
  <si>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</si>
  <si>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</si>
  <si>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</si>
  <si>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</si>
  <si>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</si>
  <si>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</si>
  <si>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</si>
  <si>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</si>
  <si>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</si>
  <si>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</si>
  <si>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</si>
  <si>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</si>
  <si>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</si>
  <si>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</si>
  <si>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</si>
  <si>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</si>
  <si>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</si>
  <si>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</si>
  <si>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</si>
  <si>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</si>
  <si>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</si>
  <si>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</si>
  <si>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</si>
  <si>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</si>
  <si>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</si>
  <si>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</si>
  <si>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</si>
  <si>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</si>
  <si>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</si>
  <si>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</si>
  <si>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</si>
  <si>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</si>
  <si>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</si>
  <si>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</si>
  <si>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</si>
  <si>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</si>
  <si>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</si>
  <si>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</si>
  <si>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</si>
  <si>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</si>
  <si>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</si>
  <si>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</si>
  <si>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</si>
  <si>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</si>
  <si>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</si>
  <si>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</si>
  <si>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</si>
  <si>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</si>
  <si>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</si>
  <si>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</si>
  <si>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</si>
  <si>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</si>
  <si>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</si>
  <si>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</si>
  <si>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</si>
  <si>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</si>
  <si>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</si>
  <si>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</si>
  <si>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</si>
  <si>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</si>
  <si>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</si>
  <si>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</si>
  <si>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</si>
  <si>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</si>
  <si>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</si>
  <si>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</si>
  <si>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</si>
  <si>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</si>
  <si>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</si>
  <si>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</si>
  <si>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</si>
  <si>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</si>
  <si>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</si>
  <si>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</si>
  <si>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</si>
  <si>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</si>
  <si>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</si>
  <si>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</si>
  <si>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</si>
  <si>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</si>
  <si>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</si>
  <si>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</si>
  <si>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</si>
  <si>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</si>
  <si>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</si>
  <si>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</si>
  <si>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</si>
  <si>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</si>
  <si>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</si>
  <si>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</si>
  <si>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</si>
  <si>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</si>
  <si>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</si>
  <si>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</si>
  <si>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</si>
  <si>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</si>
  <si>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</si>
  <si>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</si>
  <si>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</si>
  <si>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</si>
  <si>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</si>
  <si>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</si>
  <si>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</si>
  <si>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</si>
  <si>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</si>
  <si>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</si>
  <si>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</si>
  <si>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</si>
  <si>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</si>
  <si>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</si>
  <si>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</si>
  <si>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</si>
  <si>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</si>
  <si>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</si>
  <si>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</si>
  <si>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</si>
  <si>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</si>
  <si>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</si>
  <si>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</si>
  <si>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</si>
  <si>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</si>
  <si>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</si>
  <si>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</si>
  <si>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</si>
  <si>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</si>
  <si>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</si>
  <si>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</si>
  <si>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</si>
  <si>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</si>
  <si>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</si>
  <si>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</si>
  <si>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</si>
  <si>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</si>
  <si>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</si>
  <si>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</si>
  <si>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</si>
  <si>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</si>
  <si>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</si>
  <si>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</si>
  <si>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</si>
  <si>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</si>
  <si>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</si>
  <si>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</si>
  <si>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</si>
  <si>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</si>
  <si>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</si>
  <si>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</si>
  <si>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</si>
  <si>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</si>
  <si>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</si>
  <si>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</si>
  <si>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</si>
  <si>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</si>
  <si>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</si>
  <si>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</si>
  <si>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</si>
  <si>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</si>
  <si>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</si>
  <si>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</si>
  <si>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</si>
  <si>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</si>
  <si>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</si>
  <si>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</si>
  <si>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</si>
  <si>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</si>
  <si>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</si>
  <si>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</si>
  <si>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</si>
  <si>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</si>
  <si>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</si>
  <si>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</si>
  <si>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</si>
  <si>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</si>
  <si>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</si>
  <si>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</si>
  <si>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</si>
  <si>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</si>
  <si>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</si>
  <si>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</si>
  <si>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</si>
  <si>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</si>
  <si>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</si>
  <si>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</si>
  <si>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</si>
  <si>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</si>
  <si>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</si>
  <si>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</si>
  <si>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</si>
  <si>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</si>
  <si>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</si>
  <si>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</si>
  <si>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</si>
  <si>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</si>
  <si>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</si>
  <si>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</si>
  <si>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</si>
  <si>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</si>
  <si>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</si>
  <si>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</si>
  <si>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</si>
  <si>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</si>
  <si>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</si>
  <si>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</si>
  <si>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</si>
  <si>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</si>
  <si>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</si>
  <si>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</si>
  <si>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</si>
  <si>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</si>
  <si>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</si>
  <si>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</si>
  <si>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</si>
  <si>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</si>
  <si>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</si>
  <si>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</si>
  <si>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</si>
  <si>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</si>
  <si>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</si>
  <si>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</si>
  <si>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</si>
  <si>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</si>
  <si>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</si>
  <si>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</si>
  <si>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</si>
  <si>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</si>
  <si>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</si>
  <si>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</si>
  <si>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</si>
  <si>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</si>
  <si>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</si>
  <si>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</si>
  <si>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</si>
  <si>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</si>
  <si>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</si>
  <si>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</si>
  <si>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</si>
  <si>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</si>
  <si>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</si>
  <si>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</si>
  <si>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</si>
  <si>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</si>
  <si>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</si>
  <si>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</si>
  <si>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</si>
  <si>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</si>
  <si>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</si>
  <si>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</si>
  <si>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</si>
  <si>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</si>
  <si>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</si>
  <si>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</si>
  <si>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</si>
  <si>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</si>
  <si>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</si>
  <si>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</si>
  <si>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</si>
  <si>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</si>
  <si>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</si>
  <si>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</si>
  <si>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</si>
  <si>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</si>
  <si>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</si>
  <si>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</si>
  <si>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</si>
  <si>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</si>
  <si>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</si>
  <si>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</si>
  <si>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</si>
  <si>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</si>
  <si>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</si>
  <si>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</si>
  <si>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</si>
  <si>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</si>
  <si>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</si>
  <si>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</si>
  <si>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</si>
  <si>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</si>
  <si>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</si>
  <si>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</si>
  <si>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</si>
  <si>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</si>
  <si>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</si>
  <si>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</si>
  <si>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</si>
  <si>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</si>
  <si>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</si>
  <si>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</si>
  <si>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</si>
  <si>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</si>
  <si>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</si>
  <si>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</si>
  <si>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</si>
  <si>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</si>
  <si>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</si>
  <si>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</si>
  <si>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</si>
  <si>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</si>
  <si>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</si>
  <si>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</si>
  <si>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</si>
  <si>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</si>
  <si>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</si>
  <si>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</si>
  <si>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</si>
  <si>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</si>
  <si>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</si>
  <si>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</si>
  <si>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</si>
  <si>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</si>
  <si>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</si>
  <si>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</si>
  <si>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</si>
  <si>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</si>
  <si>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</si>
  <si>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</si>
  <si>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</si>
  <si>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</si>
  <si>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</si>
  <si>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</si>
  <si>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</si>
  <si>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</si>
  <si>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</si>
  <si>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</si>
  <si>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</si>
  <si>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</si>
  <si>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</si>
  <si>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</si>
  <si>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</si>
  <si>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</si>
  <si>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</si>
  <si>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</si>
  <si>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</si>
  <si>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</si>
  <si>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</si>
  <si>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</si>
  <si>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</si>
  <si>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</si>
  <si>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</si>
  <si>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</si>
  <si>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</si>
  <si>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</si>
  <si>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</si>
  <si>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</si>
  <si>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</si>
  <si>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</si>
  <si>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</si>
  <si>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</si>
  <si>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</si>
  <si>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</si>
  <si>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</si>
  <si>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</si>
  <si>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</si>
  <si>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</si>
  <si>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</si>
  <si>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</si>
  <si>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</si>
  <si>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</si>
  <si>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</si>
  <si>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</si>
  <si>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</si>
  <si>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</si>
  <si>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</si>
  <si>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</si>
  <si>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</si>
  <si>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</si>
  <si>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</si>
  <si>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</si>
  <si>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</si>
  <si>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</si>
  <si>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</si>
  <si>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</si>
  <si>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</si>
  <si>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</si>
  <si>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</si>
  <si>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</si>
  <si>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</si>
  <si>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</si>
  <si>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</si>
  <si>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</si>
  <si>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</si>
  <si>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</si>
  <si>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</si>
  <si>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</si>
  <si>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</si>
  <si>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</si>
  <si>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</si>
  <si>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</si>
  <si>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</si>
  <si>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</si>
  <si>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</si>
  <si>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</si>
  <si>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</si>
  <si>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</si>
  <si>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</si>
  <si>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</si>
  <si>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</si>
  <si>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</si>
  <si>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</si>
  <si>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</si>
  <si>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</si>
  <si>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</si>
  <si>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</si>
  <si>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</si>
  <si>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</si>
  <si>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</si>
  <si>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</si>
  <si>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</si>
  <si>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</si>
  <si>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</si>
  <si>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</si>
  <si>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</si>
  <si>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</si>
  <si>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</si>
  <si>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</si>
  <si>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</si>
  <si>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</si>
  <si>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</si>
  <si>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</si>
  <si>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</si>
  <si>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</si>
  <si>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</si>
  <si>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</si>
  <si>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</si>
  <si>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</si>
  <si>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</si>
  <si>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</si>
  <si>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</si>
  <si>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</si>
  <si>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</si>
  <si>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</si>
  <si>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</si>
  <si>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</si>
  <si>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</si>
  <si>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</si>
  <si>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</si>
  <si>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</si>
  <si>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</si>
  <si>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</si>
  <si>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</si>
  <si>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</si>
  <si>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</si>
  <si>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</si>
  <si>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</si>
  <si>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</si>
  <si>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</si>
  <si>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</si>
  <si>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</si>
  <si>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</si>
  <si>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</si>
  <si>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</si>
  <si>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</si>
  <si>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</si>
  <si>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</si>
  <si>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</si>
  <si>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</si>
  <si>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</si>
  <si>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</si>
  <si>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</si>
  <si>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</si>
  <si>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</si>
  <si>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</si>
  <si>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</si>
  <si>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</si>
  <si>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</si>
  <si>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</si>
  <si>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</si>
  <si>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</si>
  <si>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</si>
  <si>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</si>
  <si>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</si>
  <si>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</si>
  <si>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</si>
  <si>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</si>
  <si>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</si>
  <si>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</si>
  <si>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</si>
  <si>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</si>
  <si>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</si>
  <si>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</si>
  <si>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</si>
  <si>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</si>
  <si>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</si>
  <si>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</si>
  <si>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</si>
  <si>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</si>
  <si>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</si>
  <si>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</si>
  <si>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</si>
  <si>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</si>
  <si>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</si>
  <si>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</si>
  <si>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</si>
  <si>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</si>
  <si>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</si>
  <si>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</si>
  <si>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</si>
  <si>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</si>
  <si>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</si>
  <si>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</si>
  <si>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</si>
  <si>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</si>
  <si>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</si>
  <si>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</si>
  <si>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</si>
  <si>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</si>
  <si>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</si>
  <si>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</si>
  <si>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</si>
  <si>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</si>
  <si>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</si>
  <si>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</si>
  <si>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</si>
  <si>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</si>
  <si>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</si>
  <si>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</si>
  <si>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</si>
  <si>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</si>
  <si>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</si>
  <si>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</si>
  <si>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</si>
  <si>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</si>
  <si>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</si>
  <si>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</si>
  <si>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</si>
  <si>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</si>
  <si>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</si>
  <si>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</si>
  <si>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</si>
  <si>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</si>
  <si>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</si>
  <si>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</si>
  <si>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</si>
  <si>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</si>
  <si>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</si>
  <si>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</si>
  <si>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</si>
  <si>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</si>
  <si>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</si>
  <si>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</si>
  <si>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</si>
  <si>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</si>
  <si>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</si>
  <si>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</si>
  <si>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</si>
  <si>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</si>
  <si>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</si>
  <si>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</si>
  <si>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</si>
  <si>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</si>
  <si>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</si>
  <si>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</si>
  <si>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</si>
  <si>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</si>
  <si>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</si>
  <si>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</si>
  <si>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</si>
  <si>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</si>
  <si>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</si>
  <si>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</si>
  <si>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</si>
  <si>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</si>
  <si>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</si>
  <si>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</si>
  <si>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</si>
  <si>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</si>
  <si>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</si>
  <si>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</si>
  <si>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</si>
  <si>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</si>
  <si>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</si>
  <si>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</si>
  <si>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</si>
  <si>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</si>
  <si>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</si>
  <si>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</si>
  <si>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</si>
  <si>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</si>
  <si>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</si>
  <si>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</si>
  <si>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</si>
  <si>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</si>
  <si>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</si>
  <si>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</si>
  <si>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</si>
  <si>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</si>
  <si>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</si>
  <si>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</si>
  <si>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</si>
  <si>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</si>
  <si>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</si>
  <si>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</si>
  <si>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</si>
  <si>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</si>
  <si>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</si>
  <si>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</si>
  <si>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</si>
  <si>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</si>
  <si>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</si>
  <si>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</si>
  <si>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</si>
  <si>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</si>
  <si>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</si>
  <si>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</si>
  <si>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</si>
  <si>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</si>
  <si>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</si>
  <si>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</si>
  <si>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</si>
  <si>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</si>
  <si>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</si>
  <si>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</si>
  <si>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</si>
  <si>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</si>
  <si>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</si>
  <si>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</si>
  <si>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</si>
  <si>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</si>
  <si>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</si>
  <si>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</si>
  <si>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</si>
  <si>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</si>
  <si>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</si>
  <si>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</si>
  <si>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</si>
  <si>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</si>
  <si>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</si>
  <si>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</si>
  <si>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</si>
  <si>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</si>
  <si>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</si>
  <si>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</si>
  <si>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</si>
  <si>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</si>
  <si>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</si>
  <si>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</si>
  <si>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</si>
  <si>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</si>
  <si>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</si>
  <si>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</si>
  <si>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</si>
  <si>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</si>
  <si>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</si>
  <si>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</si>
  <si>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</si>
  <si>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</si>
  <si>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</si>
  <si>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</si>
  <si>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</si>
  <si>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</si>
  <si>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</si>
  <si>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</si>
  <si>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</si>
  <si>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</si>
  <si>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</si>
  <si>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</si>
  <si>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</si>
  <si>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</si>
  <si>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</si>
  <si>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</si>
  <si>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</si>
  <si>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</si>
  <si>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</si>
  <si>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</si>
  <si>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</si>
  <si>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</si>
  <si>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</si>
  <si>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</si>
  <si>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</si>
  <si>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</si>
  <si>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</si>
  <si>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</si>
  <si>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</si>
  <si>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</si>
  <si>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</si>
  <si>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</si>
  <si>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</si>
  <si>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</si>
  <si>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</si>
  <si>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</si>
  <si>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</si>
  <si>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</si>
  <si>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</si>
  <si>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</si>
  <si>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</si>
  <si>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</si>
  <si>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</si>
  <si>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</si>
  <si>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</si>
  <si>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</si>
  <si>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</si>
  <si>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</si>
  <si>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</si>
  <si>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</si>
  <si>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</si>
  <si>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</si>
  <si>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</si>
  <si>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</si>
  <si>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</si>
  <si>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</si>
  <si>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</si>
  <si>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</si>
  <si>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</si>
  <si>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</si>
  <si>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</si>
  <si>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</si>
  <si>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</si>
  <si>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</si>
  <si>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</si>
  <si>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</si>
  <si>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</si>
  <si>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</si>
  <si>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</si>
  <si>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</si>
  <si>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</si>
  <si>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</si>
  <si>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</si>
  <si>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</si>
  <si>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</si>
  <si>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</si>
  <si>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</si>
  <si>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</si>
  <si>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</si>
  <si>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</si>
  <si>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</si>
  <si>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</si>
  <si>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</si>
  <si>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</si>
  <si>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</si>
  <si>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</si>
  <si>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</si>
  <si>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</si>
  <si>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</si>
  <si>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</si>
  <si>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</si>
  <si>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</si>
  <si>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</si>
  <si>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</si>
  <si>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</si>
  <si>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</si>
  <si>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</si>
  <si>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</si>
  <si>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</si>
  <si>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</si>
  <si>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</si>
  <si>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</si>
  <si>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</si>
  <si>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</si>
  <si>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</si>
  <si>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</si>
  <si>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</si>
  <si>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</si>
  <si>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</si>
  <si>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</si>
  <si>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</si>
  <si>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</si>
  <si>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</si>
  <si>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</si>
  <si>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</si>
  <si>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</si>
  <si>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</si>
  <si>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</si>
  <si>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</si>
  <si>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</si>
  <si>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</si>
  <si>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</si>
  <si>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</si>
  <si>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</si>
  <si>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</si>
  <si>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</si>
  <si>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</si>
  <si>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</si>
  <si>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</si>
  <si>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</si>
  <si>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</si>
  <si>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</si>
  <si>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</si>
  <si>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</si>
  <si>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</si>
  <si>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</si>
  <si>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</si>
  <si>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</si>
  <si>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</si>
  <si>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</si>
  <si>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</si>
  <si>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</si>
  <si>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</si>
  <si>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</si>
  <si>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</si>
  <si>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</si>
  <si>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</si>
  <si>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</si>
  <si>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</si>
  <si>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</si>
  <si>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</si>
  <si>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</si>
  <si>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</si>
  <si>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</si>
  <si>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</si>
  <si>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</si>
  <si>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</si>
  <si>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</si>
  <si>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</si>
  <si>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</si>
  <si>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</si>
  <si>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</si>
  <si>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</si>
  <si>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</si>
  <si>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</si>
  <si>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</si>
  <si>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</si>
  <si>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</si>
  <si>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</si>
  <si>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</si>
  <si>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</si>
  <si>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</si>
  <si>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</si>
  <si>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</si>
  <si>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</si>
  <si>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</si>
  <si>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</si>
  <si>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</si>
  <si>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</si>
  <si>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</si>
  <si>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</si>
  <si>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</si>
  <si>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</si>
  <si>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</si>
  <si>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</si>
  <si>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</si>
  <si>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</si>
  <si>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</si>
  <si>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</si>
  <si>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</si>
  <si>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</si>
  <si>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</si>
  <si>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</si>
  <si>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</si>
  <si>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</si>
  <si>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</si>
  <si>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</si>
  <si>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</si>
  <si>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</si>
  <si>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</si>
  <si>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</si>
  <si>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</si>
  <si>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</si>
  <si>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</si>
  <si>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</si>
  <si>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</si>
  <si>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</si>
  <si>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</si>
  <si>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</si>
  <si>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</si>
  <si>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</si>
  <si>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</si>
  <si>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</si>
  <si>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</si>
  <si>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</si>
  <si>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</si>
  <si>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</si>
  <si>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</si>
  <si>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</si>
  <si>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</si>
  <si>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</si>
  <si>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</si>
  <si>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</si>
  <si>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</si>
  <si>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</si>
  <si>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</si>
  <si>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</si>
  <si>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</si>
  <si>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</si>
  <si>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</si>
  <si>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</si>
  <si>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</si>
  <si>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</si>
  <si>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</si>
  <si>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</si>
  <si>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</si>
  <si>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</si>
  <si>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</si>
  <si>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</si>
  <si>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</si>
  <si>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</si>
  <si>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</si>
  <si>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</si>
  <si>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</si>
  <si>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</si>
  <si>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</si>
  <si>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</si>
  <si>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</si>
  <si>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</si>
  <si>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</si>
  <si>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</si>
  <si>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</si>
  <si>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</si>
  <si>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</si>
  <si>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</si>
  <si>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</si>
  <si>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</si>
  <si>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</si>
  <si>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</si>
  <si>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</si>
  <si>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</si>
  <si>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</si>
  <si>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</si>
  <si>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</si>
  <si>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</si>
  <si>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</si>
  <si>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</si>
  <si>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</si>
  <si>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</si>
  <si>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</si>
  <si>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</si>
  <si>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</si>
  <si>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</si>
  <si>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</si>
  <si>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</si>
  <si>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</si>
  <si>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</si>
  <si>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</si>
  <si>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</si>
  <si>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</si>
  <si>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</si>
  <si>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</si>
  <si>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</si>
  <si>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</si>
  <si>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</si>
  <si>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</si>
  <si>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</si>
  <si>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</si>
  <si>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</si>
  <si>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</si>
  <si>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</si>
  <si>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</si>
  <si>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</si>
  <si>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</si>
  <si>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</si>
  <si>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</si>
  <si>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</si>
  <si>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</si>
  <si>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</si>
  <si>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</si>
  <si>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</si>
  <si>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</si>
  <si>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</si>
  <si>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</si>
  <si>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</si>
  <si>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</si>
  <si>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</si>
  <si>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</si>
  <si>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</si>
  <si>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</si>
  <si>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</si>
  <si>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</si>
  <si>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</si>
  <si>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</si>
  <si>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</si>
  <si>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</si>
  <si>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</si>
  <si>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</si>
  <si>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</si>
  <si>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</si>
  <si>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</si>
  <si>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</si>
  <si>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</si>
  <si>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</si>
  <si>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</si>
  <si>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</si>
  <si>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</si>
  <si>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</si>
  <si>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</si>
  <si>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</si>
  <si>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</si>
  <si>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</si>
  <si>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</si>
  <si>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</si>
  <si>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</si>
  <si>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</si>
  <si>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</si>
  <si>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</si>
  <si>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</si>
  <si>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</si>
  <si>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</si>
  <si>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</si>
  <si>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</si>
  <si>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</si>
  <si>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</si>
  <si>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</si>
  <si>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</si>
  <si>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</si>
  <si>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</si>
  <si>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</si>
  <si>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</si>
  <si>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</si>
  <si>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</si>
  <si>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</si>
  <si>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</si>
  <si>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</si>
  <si>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</si>
  <si>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</si>
  <si>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</si>
  <si>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</si>
  <si>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</si>
  <si>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</si>
  <si>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</si>
  <si>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</si>
  <si>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</si>
  <si>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</si>
  <si>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</si>
  <si>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</si>
  <si>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</si>
  <si>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</si>
  <si>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</si>
  <si>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</si>
  <si>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</si>
  <si>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</si>
  <si>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</si>
  <si>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</si>
  <si>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</si>
  <si>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</si>
  <si>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</si>
  <si>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</si>
  <si>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</si>
  <si>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</si>
  <si>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</si>
  <si>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</si>
  <si>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</si>
  <si>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</si>
  <si>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</si>
  <si>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</si>
  <si>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</si>
  <si>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</si>
  <si>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</si>
  <si>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</si>
  <si>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</si>
  <si>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</si>
  <si>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</si>
  <si>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</si>
  <si>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</si>
  <si>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</si>
  <si>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</si>
  <si>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</si>
  <si>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</si>
  <si>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</si>
  <si>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</si>
  <si>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</si>
  <si>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</si>
  <si>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</si>
  <si>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</si>
  <si>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</si>
  <si>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</si>
  <si>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</si>
  <si>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</si>
  <si>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</si>
  <si>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</si>
  <si>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</si>
  <si>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</si>
  <si>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</si>
  <si>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</si>
  <si>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</si>
  <si>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</si>
  <si>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</si>
  <si>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</si>
  <si>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</si>
  <si>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</si>
  <si>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</si>
  <si>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</si>
  <si>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</si>
  <si>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</si>
  <si>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</si>
  <si>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</si>
  <si>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</si>
  <si>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</si>
  <si>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</si>
  <si>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</si>
  <si>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</si>
  <si>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</si>
  <si>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</si>
  <si>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</si>
  <si>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</si>
  <si>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</si>
  <si>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</si>
  <si>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</si>
  <si>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</si>
  <si>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</si>
  <si>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</si>
  <si>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</si>
  <si>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</si>
  <si>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</si>
  <si>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</si>
  <si>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</si>
  <si>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</si>
  <si>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</si>
  <si>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</si>
  <si>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</si>
  <si>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</si>
  <si>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</si>
  <si>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</si>
  <si>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</si>
  <si>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</si>
  <si>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</si>
  <si>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</si>
  <si>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</si>
  <si>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</si>
  <si>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</si>
  <si>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</si>
  <si>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</si>
  <si>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</si>
  <si>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</si>
  <si>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</si>
  <si>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</si>
  <si>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</si>
  <si>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</si>
  <si>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</si>
  <si>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</si>
  <si>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</si>
  <si>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</si>
  <si>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</si>
  <si>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</si>
  <si>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</si>
  <si>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</si>
  <si>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</si>
  <si>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</si>
  <si>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</si>
  <si>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</si>
  <si>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</si>
  <si>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</si>
  <si>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</si>
  <si>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</si>
  <si>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</si>
  <si>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</si>
  <si>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</si>
  <si>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</si>
  <si>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</si>
  <si>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</si>
  <si>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</si>
  <si>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</si>
  <si>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</si>
  <si>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</si>
  <si>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</si>
  <si>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</si>
  <si>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</si>
  <si>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</si>
  <si>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</si>
  <si>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</si>
  <si>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</si>
  <si>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</si>
  <si>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</si>
  <si>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</si>
  <si>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</si>
  <si>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</si>
  <si>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</si>
  <si>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</si>
  <si>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</si>
  <si>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</si>
  <si>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</si>
  <si>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</si>
  <si>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</si>
  <si>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</si>
  <si>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</si>
  <si>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</si>
  <si>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</si>
  <si>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</si>
  <si>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</si>
  <si>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</si>
  <si>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</si>
  <si>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</si>
  <si>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</si>
  <si>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</si>
  <si>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</si>
  <si>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</si>
  <si>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</si>
  <si>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</si>
  <si>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</si>
  <si>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</si>
  <si>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</si>
  <si>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</si>
  <si>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</si>
  <si>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</si>
  <si>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</si>
  <si>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</si>
  <si>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</si>
  <si>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</si>
  <si>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</si>
  <si>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</si>
  <si>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</si>
  <si>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</si>
  <si>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</si>
  <si>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</si>
  <si>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</si>
  <si>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</si>
  <si>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</si>
  <si>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</si>
  <si>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</si>
  <si>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</si>
  <si>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</si>
  <si>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</si>
  <si>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</si>
  <si>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</si>
  <si>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</si>
  <si>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</si>
  <si>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</si>
  <si>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</si>
  <si>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</si>
  <si>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</si>
  <si>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</si>
  <si>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</si>
  <si>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</si>
  <si>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</si>
  <si>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</si>
  <si>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</si>
  <si>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</si>
  <si>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</si>
  <si>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</si>
  <si>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</si>
  <si>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</si>
  <si>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</si>
  <si>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</si>
  <si>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</si>
  <si>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</si>
  <si>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</si>
  <si>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</si>
  <si>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</si>
  <si>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</si>
  <si>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</si>
  <si>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</si>
  <si>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</si>
  <si>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</si>
  <si>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</si>
  <si>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</si>
  <si>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</si>
  <si>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</si>
  <si>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</si>
  <si>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</si>
  <si>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</si>
  <si>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</si>
  <si>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</si>
  <si>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</si>
  <si>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</si>
  <si>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</si>
  <si>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</si>
  <si>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</si>
  <si>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</si>
  <si>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</si>
  <si>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</si>
  <si>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</si>
  <si>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</si>
  <si>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</si>
  <si>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</si>
  <si>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</si>
  <si>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</si>
  <si>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</si>
  <si>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</si>
  <si>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</si>
  <si>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</si>
  <si>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</si>
  <si>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</si>
  <si>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</si>
  <si>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</si>
  <si>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</si>
  <si>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</si>
  <si>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</si>
  <si>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</si>
  <si>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</si>
  <si>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</si>
  <si>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</si>
  <si>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</si>
  <si>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</si>
  <si>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</si>
  <si>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</si>
  <si>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</si>
  <si>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</si>
  <si>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</si>
  <si>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</si>
  <si>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</si>
  <si>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</si>
  <si>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</si>
  <si>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</si>
  <si>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</si>
  <si>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</si>
  <si>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</si>
  <si>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</si>
  <si>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</si>
  <si>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</si>
  <si>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</si>
  <si>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</si>
  <si>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</si>
  <si>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</si>
  <si>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</si>
  <si>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</si>
  <si>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</si>
  <si>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</si>
  <si>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</si>
  <si>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</si>
  <si>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</si>
  <si>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</si>
  <si>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</si>
  <si>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</si>
  <si>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</si>
  <si>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</si>
  <si>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</si>
  <si>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</si>
  <si>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</si>
  <si>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</si>
  <si>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</si>
  <si>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</si>
  <si>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</si>
  <si>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</si>
  <si>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</si>
  <si>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</si>
  <si>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</si>
  <si>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</si>
  <si>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</si>
  <si>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</si>
  <si>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</si>
  <si>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</si>
  <si>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</si>
  <si>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</si>
  <si>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</si>
  <si>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</si>
  <si>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</si>
  <si>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</si>
  <si>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</si>
  <si>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</si>
  <si>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</si>
  <si>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</si>
  <si>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</si>
  <si>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</si>
  <si>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</si>
  <si>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</si>
  <si>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</si>
  <si>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</si>
  <si>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</si>
  <si>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</si>
  <si>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</si>
  <si>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</si>
  <si>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</si>
  <si>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</si>
  <si>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</si>
  <si>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</si>
  <si>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</si>
  <si>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</si>
  <si>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</si>
  <si>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</si>
  <si>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</si>
  <si>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</si>
  <si>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</si>
  <si>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</si>
  <si>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</si>
  <si>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</si>
  <si>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</si>
  <si>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</si>
  <si>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</si>
  <si>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</si>
  <si>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</si>
  <si>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</si>
  <si>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</si>
  <si>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</si>
  <si>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</si>
  <si>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</si>
  <si>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</si>
  <si>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</si>
  <si>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</si>
  <si>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</si>
  <si>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</si>
  <si>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</si>
  <si>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</si>
  <si>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</si>
  <si>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</si>
  <si>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</si>
  <si>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</si>
  <si>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</si>
  <si>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</si>
  <si>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</si>
  <si>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</si>
  <si>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</si>
  <si>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</si>
  <si>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</si>
  <si>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</si>
  <si>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</si>
  <si>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</si>
  <si>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</si>
  <si>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</si>
  <si>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</si>
  <si>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</si>
  <si>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</si>
  <si>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</si>
  <si>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</si>
  <si>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</si>
  <si>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</si>
  <si>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</si>
  <si>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</si>
  <si>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</si>
  <si>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</si>
  <si>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</si>
  <si>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</si>
  <si>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</si>
  <si>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</si>
  <si>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</si>
  <si>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</si>
  <si>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</si>
  <si>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</si>
  <si>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</si>
  <si>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</si>
  <si>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</si>
  <si>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</si>
  <si>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</si>
  <si>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</si>
  <si>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</si>
  <si>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</si>
  <si>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</si>
  <si>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</si>
  <si>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</si>
  <si>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</si>
  <si>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</si>
  <si>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</si>
  <si>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</si>
  <si>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</si>
  <si>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</si>
  <si>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</si>
  <si>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</si>
  <si>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</si>
  <si>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</si>
  <si>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</si>
  <si>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</si>
  <si>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</si>
  <si>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</si>
  <si>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</si>
  <si>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</si>
  <si>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</si>
  <si>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</si>
  <si>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</si>
  <si>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</si>
  <si>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</si>
  <si>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</si>
  <si>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</si>
  <si>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</si>
  <si>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</si>
  <si>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</si>
  <si>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</si>
  <si>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</si>
  <si>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</si>
  <si>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</si>
  <si>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</si>
  <si>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</si>
  <si>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</si>
  <si>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</si>
  <si>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</si>
  <si>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</si>
  <si>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</si>
  <si>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</si>
  <si>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</si>
  <si>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</si>
  <si>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</si>
  <si>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</si>
  <si>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</si>
  <si>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</si>
  <si>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</si>
  <si>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</si>
  <si>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</si>
  <si>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</si>
  <si>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</si>
  <si>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</si>
  <si>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</si>
  <si>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</si>
  <si>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</si>
  <si>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</si>
  <si>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</si>
  <si>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</si>
  <si>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</si>
  <si>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</si>
  <si>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</si>
  <si>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</si>
  <si>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</si>
  <si>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</si>
  <si>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</si>
  <si>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</si>
  <si>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</si>
  <si>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</si>
  <si>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</si>
  <si>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</si>
  <si>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</si>
  <si>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</si>
  <si>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</si>
  <si>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</si>
  <si>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</si>
  <si>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</si>
  <si>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</si>
  <si>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</si>
  <si>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</si>
  <si>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</si>
  <si>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</si>
  <si>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</si>
  <si>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</si>
  <si>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</si>
  <si>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</si>
  <si>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</si>
  <si>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</si>
  <si>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</si>
  <si>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</si>
  <si>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</si>
  <si>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</si>
  <si>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</si>
  <si>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</si>
  <si>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</si>
  <si>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</si>
  <si>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</si>
  <si>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</si>
  <si>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</si>
  <si>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</si>
  <si>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</si>
  <si>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</si>
  <si>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</si>
  <si>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</si>
  <si>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</si>
  <si>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</si>
  <si>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</si>
  <si>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</si>
  <si>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</si>
  <si>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</si>
  <si>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</si>
  <si>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</si>
  <si>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</si>
  <si>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</si>
  <si>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</si>
  <si>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</si>
  <si>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</si>
  <si>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</si>
  <si>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</si>
  <si>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</si>
  <si>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</si>
  <si>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</si>
  <si>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</si>
  <si>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</si>
  <si>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</si>
  <si>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</si>
  <si>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</si>
  <si>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</si>
  <si>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</si>
  <si>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</si>
  <si>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</si>
  <si>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</si>
  <si>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</si>
  <si>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</si>
  <si>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</si>
  <si>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</si>
  <si>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</si>
  <si>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</si>
  <si>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</si>
  <si>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</si>
  <si>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</si>
  <si>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</si>
  <si>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</si>
  <si>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</si>
  <si>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</si>
  <si>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</si>
  <si>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</si>
  <si>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</si>
  <si>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</si>
  <si>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</si>
  <si>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</si>
  <si>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</si>
  <si>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</si>
  <si>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</si>
  <si>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</si>
  <si>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</si>
  <si>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</si>
  <si>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</si>
  <si>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</si>
  <si>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</si>
  <si>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</si>
  <si>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</si>
  <si>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</si>
  <si>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</si>
  <si>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</si>
  <si>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</si>
  <si>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</si>
  <si>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</si>
  <si>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</si>
  <si>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</si>
  <si>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</si>
  <si>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</si>
  <si>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</si>
  <si>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</si>
  <si>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</si>
  <si>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</si>
  <si>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</si>
  <si>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</si>
  <si>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</si>
  <si>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</si>
  <si>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</si>
  <si>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</si>
  <si>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</si>
  <si>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</si>
  <si>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</si>
  <si>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</si>
  <si>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</si>
  <si>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</si>
  <si>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</si>
  <si>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</si>
  <si>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</si>
  <si>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</si>
  <si>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</si>
  <si>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</si>
  <si>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</si>
  <si>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</si>
  <si>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</si>
  <si>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</si>
  <si>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</si>
  <si>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</si>
  <si>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</si>
  <si>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</si>
  <si>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</si>
  <si>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</si>
  <si>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</si>
  <si>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</si>
  <si>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</si>
  <si>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</si>
  <si>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</si>
  <si>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</si>
  <si>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</si>
  <si>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</si>
  <si>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</si>
  <si>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</si>
  <si>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</si>
  <si>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</si>
  <si>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</si>
  <si>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</si>
  <si>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</si>
  <si>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</si>
  <si>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</si>
  <si>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</si>
  <si>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</si>
  <si>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</si>
  <si>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</si>
  <si>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</si>
  <si>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</si>
  <si>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</si>
  <si>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</si>
  <si>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</si>
  <si>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</si>
  <si>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</si>
  <si>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</si>
  <si>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</si>
  <si>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</si>
  <si>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</si>
  <si>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</si>
  <si>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</si>
  <si>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</si>
  <si>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</si>
  <si>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</si>
  <si>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</si>
  <si>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</si>
  <si>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</si>
  <si>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</si>
  <si>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</si>
  <si>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</si>
  <si>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</si>
  <si>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</si>
  <si>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</si>
  <si>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</si>
  <si>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</si>
  <si>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</si>
  <si>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</si>
  <si>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</si>
  <si>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</si>
  <si>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</si>
  <si>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</si>
  <si>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</si>
  <si>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</si>
  <si>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</si>
  <si>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</si>
  <si>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</si>
  <si>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</si>
  <si>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</si>
  <si>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</si>
  <si>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</si>
  <si>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</si>
  <si>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</si>
  <si>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</si>
  <si>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</si>
  <si>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</si>
  <si>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</si>
  <si>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</si>
  <si>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</si>
  <si>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</si>
  <si>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</si>
  <si>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</si>
  <si>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</si>
  <si>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</si>
  <si>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</si>
  <si>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</si>
  <si>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</si>
  <si>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</si>
  <si>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</si>
  <si>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</si>
  <si>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</si>
  <si>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</si>
  <si>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</si>
  <si>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</si>
  <si>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</si>
  <si>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</si>
  <si>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</si>
  <si>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</si>
  <si>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</si>
  <si>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</si>
  <si>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</si>
  <si>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</si>
  <si>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</si>
  <si>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</si>
  <si>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</si>
  <si>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</si>
  <si>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</si>
  <si>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</si>
  <si>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</si>
  <si>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</si>
  <si>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</si>
  <si>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</si>
  <si>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</si>
  <si>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</si>
  <si>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</si>
  <si>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</si>
  <si>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</si>
  <si>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</si>
  <si>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</si>
  <si>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</si>
  <si>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</si>
  <si>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</si>
  <si>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</si>
  <si>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</si>
  <si>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</si>
  <si>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</si>
  <si>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</si>
  <si>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</si>
  <si>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</si>
  <si>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</si>
  <si>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</si>
  <si>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</si>
  <si>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</si>
  <si>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</si>
  <si>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</si>
  <si>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</si>
  <si>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</si>
  <si>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</si>
  <si>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</si>
  <si>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</si>
  <si>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</si>
  <si>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</si>
  <si>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</si>
  <si>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</si>
  <si>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</si>
  <si>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</si>
  <si>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</si>
  <si>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</si>
  <si>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</si>
  <si>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</si>
  <si>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</si>
  <si>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</si>
  <si>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</si>
  <si>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</si>
  <si>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</si>
  <si>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</si>
  <si>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</si>
  <si>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</si>
  <si>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</si>
  <si>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</si>
  <si>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</si>
  <si>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</si>
  <si>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</si>
  <si>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</si>
  <si>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</si>
  <si>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</si>
  <si>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</si>
  <si>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</si>
  <si>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</si>
  <si>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</si>
  <si>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</si>
  <si>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</si>
  <si>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</si>
  <si>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</si>
  <si>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</si>
  <si>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</si>
  <si>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</si>
  <si>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</si>
  <si>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</si>
  <si>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</si>
  <si>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</si>
  <si>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</si>
  <si>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</si>
  <si>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</si>
  <si>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</si>
  <si>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</si>
  <si>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</si>
  <si>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</si>
  <si>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</si>
  <si>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</si>
  <si>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</si>
  <si>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</si>
  <si>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</si>
  <si>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</si>
  <si>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</si>
  <si>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</si>
  <si>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</si>
  <si>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</si>
  <si>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</si>
  <si>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</si>
  <si>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</si>
  <si>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</si>
  <si>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</si>
  <si>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</si>
  <si>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</si>
  <si>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</si>
  <si>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</si>
  <si>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</si>
  <si>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</si>
  <si>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</si>
  <si>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</si>
  <si>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</si>
  <si>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</si>
  <si>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</si>
  <si>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</si>
  <si>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</si>
  <si>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</si>
  <si>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</si>
  <si>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</si>
  <si>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</si>
  <si>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</si>
  <si>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</si>
  <si>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</si>
  <si>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</si>
  <si>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</si>
  <si>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</si>
  <si>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</si>
  <si>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</si>
  <si>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</si>
  <si>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</si>
  <si>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</si>
  <si>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</si>
  <si>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</si>
  <si>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</si>
  <si>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</si>
  <si>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</si>
  <si>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</si>
  <si>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</si>
  <si>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</si>
  <si>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</si>
  <si>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</si>
  <si>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</si>
  <si>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</si>
  <si>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</si>
  <si>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</si>
  <si>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</si>
  <si>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</si>
  <si>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</si>
  <si>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</si>
  <si>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</si>
  <si>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</si>
  <si>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</si>
  <si>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</si>
  <si>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</si>
  <si>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</si>
  <si>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</si>
  <si>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</si>
  <si>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</si>
  <si>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</si>
  <si>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</si>
  <si>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</si>
  <si>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</si>
  <si>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</si>
  <si>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</si>
  <si>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</si>
  <si>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</si>
  <si>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</si>
  <si>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</si>
  <si>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</si>
  <si>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</si>
  <si>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</si>
  <si>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</si>
  <si>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</si>
  <si>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</si>
  <si>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</si>
  <si>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</si>
  <si>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</si>
  <si>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</si>
  <si>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</si>
  <si>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</si>
  <si>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</si>
  <si>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</si>
  <si>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</si>
  <si>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</si>
  <si>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</si>
  <si>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</si>
  <si>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</si>
  <si>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</si>
  <si>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</si>
  <si>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</si>
  <si>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</si>
  <si>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</si>
  <si>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</si>
  <si>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</si>
  <si>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</si>
  <si>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</si>
  <si>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</si>
  <si>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</si>
  <si>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</si>
  <si>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</si>
  <si>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</si>
  <si>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</si>
  <si>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</si>
  <si>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</si>
  <si>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</si>
  <si>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</si>
  <si>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</si>
  <si>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</si>
  <si>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</si>
  <si>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</si>
  <si>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</si>
  <si>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</si>
  <si>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</si>
  <si>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</si>
  <si>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</si>
  <si>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</si>
  <si>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</si>
  <si>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</si>
  <si>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</si>
  <si>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</si>
  <si>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</si>
  <si>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</si>
  <si>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</si>
  <si>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</si>
  <si>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</si>
  <si>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</si>
  <si>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</si>
  <si>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</si>
  <si>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</si>
  <si>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</si>
  <si>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</si>
  <si>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</si>
  <si>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</si>
  <si>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</si>
  <si>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</si>
  <si>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</si>
  <si>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</si>
  <si>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</si>
  <si>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</si>
  <si>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</si>
  <si>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</si>
  <si>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</si>
  <si>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</si>
  <si>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</si>
  <si>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</si>
  <si>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</si>
  <si>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</si>
  <si>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</si>
  <si>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</si>
  <si>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</si>
  <si>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</si>
  <si>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</si>
  <si>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</si>
  <si>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</si>
  <si>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</si>
  <si>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</si>
  <si>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</si>
  <si>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</si>
  <si>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</si>
  <si>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</si>
  <si>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</si>
  <si>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</si>
  <si>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</si>
  <si>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</si>
  <si>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</si>
  <si>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</si>
  <si>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</si>
  <si>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</si>
  <si>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</si>
  <si>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</si>
  <si>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</si>
  <si>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</si>
  <si>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</si>
  <si>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</si>
  <si>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</si>
  <si>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</si>
  <si>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</si>
  <si>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</si>
  <si>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</si>
  <si>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</si>
  <si>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</si>
  <si>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</si>
  <si>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</si>
  <si>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</si>
  <si>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</si>
  <si>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</si>
  <si>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</si>
  <si>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</si>
  <si>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</si>
  <si>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</si>
  <si>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</si>
  <si>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</si>
  <si>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</si>
  <si>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</si>
  <si>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</si>
  <si>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</si>
  <si>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</si>
  <si>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</si>
  <si>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</si>
  <si>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</si>
  <si>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</si>
  <si>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</si>
  <si>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</si>
  <si>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</si>
  <si>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</si>
  <si>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</si>
  <si>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</si>
  <si>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</si>
  <si>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</si>
  <si>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</si>
  <si>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</si>
  <si>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</si>
  <si>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</si>
  <si>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</si>
  <si>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</si>
  <si>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</si>
  <si>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</si>
  <si>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</si>
  <si>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</si>
  <si>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</si>
  <si>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</si>
  <si>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</si>
  <si>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</si>
  <si>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</si>
  <si>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</si>
  <si>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</si>
  <si>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</si>
  <si>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</si>
  <si>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</si>
  <si>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</si>
  <si>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</si>
  <si>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</si>
  <si>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</si>
  <si>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</si>
  <si>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</si>
  <si>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</si>
  <si>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</si>
  <si>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</si>
  <si>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</si>
  <si>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</si>
  <si>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</si>
  <si>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</si>
  <si>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</si>
  <si>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</si>
  <si>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</si>
  <si>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</si>
  <si>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</si>
  <si>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</si>
  <si>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</si>
  <si>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</si>
  <si>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</si>
  <si>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</si>
  <si>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</si>
  <si>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</si>
  <si>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</si>
  <si>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</si>
  <si>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</si>
  <si>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</si>
  <si>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</si>
  <si>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</si>
  <si>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</si>
  <si>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</si>
  <si>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</si>
  <si>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</si>
  <si>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</si>
  <si>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</si>
  <si>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</si>
  <si>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</si>
  <si>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</si>
  <si>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</si>
  <si>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</si>
  <si>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</si>
  <si>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</si>
  <si>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</si>
  <si>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</si>
  <si>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</si>
  <si>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</si>
  <si>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</si>
  <si>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</si>
  <si>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</si>
  <si>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</si>
  <si>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</si>
  <si>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</si>
  <si>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</si>
  <si>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</si>
  <si>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</si>
  <si>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</si>
  <si>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</si>
  <si>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</si>
  <si>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</si>
  <si>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</si>
  <si>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</si>
  <si>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</si>
  <si>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</si>
  <si>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</si>
  <si>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</si>
  <si>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</si>
  <si>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</si>
  <si>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</si>
  <si>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</si>
  <si>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</si>
  <si>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</si>
  <si>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</si>
  <si>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</si>
  <si>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</si>
  <si>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</si>
  <si>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</si>
  <si>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</si>
  <si>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</si>
  <si>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</si>
  <si>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</si>
  <si>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</si>
  <si>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</si>
  <si>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</si>
  <si>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</si>
  <si>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</si>
  <si>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</si>
  <si>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</si>
  <si>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</si>
  <si>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</si>
  <si>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</si>
  <si>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</si>
  <si>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</si>
  <si>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</si>
  <si>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</si>
  <si>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</si>
  <si>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</si>
  <si>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</si>
  <si>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</si>
  <si>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</si>
  <si>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</si>
  <si>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</si>
  <si>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</si>
  <si>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</si>
  <si>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</si>
  <si>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</si>
  <si>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</si>
  <si>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</si>
  <si>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</si>
  <si>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</si>
  <si>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</si>
  <si>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</si>
  <si>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</si>
  <si>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</si>
  <si>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</si>
  <si>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</si>
  <si>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</si>
  <si>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</si>
  <si>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</si>
  <si>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</si>
  <si>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</si>
  <si>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</si>
  <si>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</si>
  <si>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</si>
  <si>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</si>
  <si>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</si>
  <si>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</si>
  <si>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</si>
  <si>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</si>
  <si>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</si>
  <si>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</si>
  <si>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</si>
  <si>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</si>
  <si>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</si>
  <si>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</si>
  <si>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</si>
  <si>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</si>
  <si>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</si>
  <si>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</si>
  <si>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</si>
  <si>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</si>
  <si>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</si>
  <si>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</si>
  <si>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</si>
  <si>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</si>
  <si>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</si>
  <si>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</si>
  <si>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</si>
  <si>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</si>
  <si>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</si>
  <si>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</si>
  <si>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</si>
  <si>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</si>
  <si>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</si>
  <si>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</si>
  <si>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</si>
  <si>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</si>
  <si>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</si>
  <si>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</si>
  <si>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</si>
  <si>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</si>
  <si>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</si>
  <si>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</si>
  <si>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</si>
  <si>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</si>
  <si>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</si>
  <si>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</si>
  <si>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</si>
  <si>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</si>
  <si>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</si>
  <si>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</si>
  <si>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</si>
  <si>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</si>
  <si>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</si>
  <si>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</si>
  <si>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</si>
  <si>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</si>
  <si>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</si>
  <si>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</si>
  <si>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</si>
  <si>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</si>
  <si>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</si>
  <si>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</si>
  <si>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</si>
  <si>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</si>
  <si>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</si>
  <si>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</si>
  <si>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</si>
  <si>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</si>
  <si>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</si>
  <si>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</si>
  <si>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</si>
  <si>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</si>
  <si>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</si>
  <si>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</si>
  <si>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</si>
  <si>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</si>
  <si>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</si>
  <si>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</si>
  <si>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</si>
  <si>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</si>
  <si>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</si>
  <si>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</si>
  <si>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</si>
  <si>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</si>
  <si>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</si>
  <si>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</si>
  <si>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</si>
  <si>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</si>
  <si>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</si>
  <si>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</si>
  <si>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</si>
  <si>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</si>
  <si>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</si>
  <si>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</si>
  <si>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</si>
  <si>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</si>
  <si>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</si>
  <si>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</si>
  <si>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</si>
  <si>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</si>
  <si>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</si>
  <si>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</si>
  <si>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</si>
  <si>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</si>
  <si>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</si>
  <si>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</si>
  <si>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</si>
  <si>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</si>
  <si>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</si>
  <si>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</si>
  <si>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</si>
  <si>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</si>
  <si>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</si>
  <si>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</si>
  <si>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</si>
  <si>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</si>
  <si>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</si>
  <si>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</si>
  <si>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</si>
  <si>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</si>
  <si>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</si>
  <si>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</si>
  <si>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</si>
  <si>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</si>
  <si>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</si>
  <si>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</si>
  <si>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</si>
  <si>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</si>
  <si>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</si>
  <si>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</si>
  <si>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</si>
  <si>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</si>
  <si>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</si>
  <si>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</si>
  <si>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</si>
  <si>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</si>
  <si>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</si>
  <si>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</si>
  <si>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</si>
  <si>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</si>
  <si>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</si>
  <si>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</si>
  <si>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</si>
  <si>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</si>
  <si>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</si>
  <si>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</si>
  <si>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</si>
  <si>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</si>
  <si>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</si>
  <si>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</si>
  <si>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</si>
  <si>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</si>
  <si>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</si>
  <si>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</si>
  <si>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</si>
  <si>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</si>
  <si>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</si>
  <si>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</si>
  <si>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</si>
  <si>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</si>
  <si>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</si>
  <si>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</si>
  <si>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</si>
  <si>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</si>
  <si>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</si>
  <si>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</si>
  <si>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</si>
  <si>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</si>
  <si>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</si>
  <si>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</si>
  <si>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</si>
  <si>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</si>
  <si>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</si>
  <si>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</si>
  <si>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</si>
  <si>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</si>
  <si>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</si>
  <si>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</si>
  <si>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</si>
  <si>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</si>
  <si>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</si>
  <si>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</si>
  <si>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</si>
  <si>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</si>
  <si>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</si>
  <si>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</si>
  <si>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</si>
  <si>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</si>
  <si>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</si>
  <si>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</si>
  <si>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</si>
  <si>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</si>
  <si>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</si>
  <si>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</si>
  <si>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</si>
  <si>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</si>
  <si>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</si>
  <si>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</si>
  <si>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</si>
  <si>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</si>
  <si>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</si>
  <si>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</si>
  <si>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</si>
  <si>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</si>
  <si>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</si>
  <si>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</si>
  <si>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</si>
  <si>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</si>
  <si>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</si>
  <si>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</si>
  <si>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</si>
  <si>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</si>
  <si>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</si>
  <si>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</si>
  <si>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</si>
  <si>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</si>
  <si>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</si>
  <si>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</si>
  <si>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</si>
  <si>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</si>
  <si>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</si>
  <si>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</si>
  <si>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</si>
  <si>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</si>
  <si>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</si>
  <si>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</si>
  <si>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</si>
  <si>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</si>
  <si>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</si>
  <si>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</si>
  <si>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</si>
  <si>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</si>
  <si>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</si>
  <si>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</si>
  <si>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</si>
  <si>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</si>
  <si>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</si>
  <si>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</si>
  <si>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</si>
  <si>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</si>
  <si>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</si>
  <si>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</si>
  <si>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</si>
  <si>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</si>
  <si>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</si>
  <si>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</si>
  <si>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</si>
  <si>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</si>
  <si>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</si>
  <si>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</si>
  <si>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</si>
  <si>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</si>
  <si>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</si>
  <si>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</si>
  <si>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</si>
  <si>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</si>
  <si>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</si>
  <si>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</si>
  <si>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</si>
  <si>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</si>
  <si>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</si>
  <si>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</si>
  <si>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</si>
  <si>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</si>
  <si>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</si>
  <si>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</si>
  <si>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</si>
  <si>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</si>
  <si>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</si>
  <si>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</si>
  <si>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</si>
  <si>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</si>
  <si>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</si>
  <si>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</si>
  <si>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</si>
  <si>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</si>
  <si>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</si>
  <si>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</si>
  <si>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</si>
  <si>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</si>
  <si>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</si>
  <si>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</si>
  <si>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</si>
  <si>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</si>
  <si>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</si>
  <si>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</si>
  <si>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</si>
  <si>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</si>
  <si>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</si>
  <si>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</si>
  <si>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</si>
  <si>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</si>
  <si>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</si>
  <si>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</si>
  <si>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</si>
  <si>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</si>
  <si>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</si>
  <si>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</si>
  <si>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</si>
  <si>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</si>
  <si>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</si>
  <si>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</si>
  <si>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</si>
  <si>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</si>
  <si>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</si>
  <si>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</si>
  <si>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</si>
  <si>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</si>
  <si>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</si>
  <si>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</si>
  <si>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</si>
  <si>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</si>
  <si>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</si>
  <si>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</si>
  <si>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</si>
  <si>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</si>
  <si>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</si>
  <si>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</si>
  <si>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</si>
  <si>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</si>
  <si>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</si>
  <si>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</si>
  <si>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</si>
  <si>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</si>
  <si>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</si>
  <si>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</si>
  <si>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</si>
  <si>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</si>
  <si>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</si>
  <si>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</si>
  <si>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</si>
  <si>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</si>
  <si>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</si>
  <si>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</si>
  <si>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</si>
  <si>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</si>
  <si>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</si>
  <si>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</si>
  <si>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</si>
  <si>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</si>
  <si>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</si>
  <si>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</si>
  <si>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</si>
  <si>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</si>
  <si>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</si>
  <si>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</si>
  <si>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</si>
  <si>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</si>
  <si>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</si>
  <si>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</si>
  <si>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</si>
  <si>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</si>
  <si>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</si>
  <si>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</si>
  <si>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</si>
  <si>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</si>
  <si>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</si>
  <si>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</si>
  <si>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</si>
  <si>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</si>
  <si>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</si>
  <si>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</si>
  <si>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</si>
  <si>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</si>
  <si>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</si>
  <si>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</si>
  <si>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</si>
  <si>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</si>
  <si>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</si>
  <si>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</si>
  <si>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</si>
  <si>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</si>
  <si>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</si>
  <si>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</si>
  <si>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</si>
  <si>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</si>
  <si>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</si>
  <si>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</si>
  <si>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</si>
  <si>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</si>
  <si>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</si>
  <si>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</si>
  <si>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</si>
  <si>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</si>
  <si>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</si>
  <si>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</si>
  <si>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</si>
  <si>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</si>
  <si>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</si>
  <si>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</si>
  <si>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</si>
  <si>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</si>
  <si>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</si>
  <si>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</si>
  <si>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</si>
  <si>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</si>
  <si>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</si>
  <si>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</si>
  <si>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</si>
  <si>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</si>
  <si>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</si>
  <si>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</si>
  <si>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</si>
  <si>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</si>
  <si>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</si>
  <si>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</si>
  <si>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</si>
  <si>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</si>
  <si>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</si>
  <si>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</si>
  <si>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</si>
  <si>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</si>
  <si>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</si>
  <si>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</si>
  <si>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</si>
  <si>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</si>
  <si>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</si>
  <si>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</si>
  <si>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</si>
  <si>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</si>
  <si>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</si>
  <si>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</si>
  <si>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</si>
  <si>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</si>
  <si>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</si>
  <si>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</si>
  <si>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</si>
  <si>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</si>
  <si>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</si>
  <si>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</si>
  <si>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</si>
  <si>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</si>
  <si>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</si>
  <si>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</si>
  <si>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</si>
  <si>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</si>
  <si>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</si>
  <si>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</si>
  <si>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</si>
  <si>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</si>
  <si>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</si>
  <si>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</si>
  <si>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</si>
  <si>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</si>
  <si>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</si>
  <si>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</si>
  <si>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</si>
  <si>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</si>
  <si>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</si>
  <si>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</si>
  <si>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</si>
  <si>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</si>
  <si>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</si>
  <si>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</si>
  <si>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</si>
  <si>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</si>
  <si>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</si>
  <si>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</si>
  <si>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</si>
  <si>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</si>
  <si>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</si>
  <si>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</si>
  <si>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</si>
  <si>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</si>
  <si>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</si>
  <si>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</si>
  <si>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</si>
  <si>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</si>
  <si>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</si>
  <si>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</si>
  <si>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</si>
  <si>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</si>
  <si>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</si>
  <si>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</si>
  <si>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</si>
  <si>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</si>
  <si>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</si>
  <si>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</si>
  <si>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</si>
  <si>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</si>
  <si>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</si>
  <si>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</si>
  <si>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</si>
  <si>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</si>
  <si>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</si>
  <si>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</si>
  <si>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</si>
  <si>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</si>
  <si>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</si>
  <si>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</si>
  <si>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</si>
  <si>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</si>
  <si>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</si>
  <si>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</si>
  <si>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</si>
  <si>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</si>
  <si>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</si>
  <si>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</si>
  <si>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</si>
  <si>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</si>
  <si>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</si>
  <si>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</si>
  <si>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</si>
  <si>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</si>
  <si>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</si>
  <si>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</si>
  <si>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</si>
  <si>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</si>
  <si>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</si>
  <si>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</si>
  <si>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</si>
  <si>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</si>
  <si>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</si>
  <si>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</si>
  <si>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</si>
  <si>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</si>
  <si>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</si>
  <si>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</si>
  <si>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</si>
  <si>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</si>
  <si>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</si>
  <si>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</si>
  <si>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</si>
  <si>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</si>
  <si>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</si>
  <si>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</si>
  <si>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</si>
  <si>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</si>
  <si>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</si>
  <si>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</si>
  <si>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</si>
  <si>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</si>
  <si>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</si>
  <si>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</si>
  <si>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</si>
  <si>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</si>
  <si>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</si>
  <si>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</si>
  <si>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</si>
  <si>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</si>
  <si>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</si>
  <si>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</si>
  <si>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</si>
  <si>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</si>
  <si>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</si>
  <si>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</si>
  <si>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</si>
  <si>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</si>
  <si>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</si>
  <si>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</si>
  <si>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</si>
  <si>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</si>
  <si>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</si>
  <si>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</si>
  <si>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</si>
  <si>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</si>
  <si>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</si>
  <si>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</si>
  <si>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</si>
  <si>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</si>
  <si>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</si>
  <si>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</si>
  <si>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</si>
  <si>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</si>
  <si>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</si>
  <si>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</si>
  <si>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</si>
  <si>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</si>
  <si>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</si>
  <si>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</si>
  <si>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</si>
  <si>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</si>
  <si>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</si>
  <si>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</si>
  <si>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</si>
  <si>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</si>
  <si>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</si>
  <si>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</si>
  <si>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</si>
  <si>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</si>
  <si>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</si>
  <si>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</si>
  <si>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</si>
  <si>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</si>
  <si>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</si>
  <si>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</si>
  <si>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</si>
  <si>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</si>
  <si>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</si>
  <si>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</si>
  <si>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</si>
  <si>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</si>
  <si>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</si>
  <si>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</si>
  <si>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</si>
  <si>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</si>
  <si>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</si>
  <si>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</si>
  <si>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</si>
  <si>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</si>
  <si>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</si>
  <si>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</si>
  <si>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</si>
  <si>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</si>
  <si>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</si>
  <si>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</si>
  <si>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</si>
  <si>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</si>
  <si>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</si>
  <si>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</si>
  <si>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</si>
  <si>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</si>
  <si>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</si>
  <si>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</si>
  <si>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</si>
  <si>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</si>
  <si>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</si>
  <si>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</si>
  <si>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</si>
  <si>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</si>
  <si>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</si>
  <si>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</si>
  <si>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</si>
  <si>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</si>
  <si>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</si>
  <si>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</si>
  <si>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</si>
  <si>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</si>
  <si>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</si>
  <si>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</si>
  <si>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</si>
  <si>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</si>
  <si>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</si>
  <si>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</si>
  <si>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</si>
  <si>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</si>
  <si>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</si>
  <si>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</si>
  <si>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</si>
  <si>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</si>
  <si>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</si>
  <si>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</si>
  <si>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</si>
  <si>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</si>
  <si>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</si>
  <si>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</si>
  <si>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</si>
  <si>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</si>
  <si>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</si>
  <si>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</si>
  <si>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</si>
  <si>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</si>
  <si>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</si>
  <si>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</si>
  <si>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</si>
  <si>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</si>
  <si>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</si>
  <si>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</si>
  <si>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</si>
  <si>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</si>
  <si>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</si>
  <si>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</si>
  <si>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</si>
  <si>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</si>
  <si>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</si>
  <si>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</si>
  <si>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</si>
  <si>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</si>
  <si>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</si>
  <si>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</si>
  <si>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</si>
  <si>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</si>
  <si>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</si>
  <si>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</si>
  <si>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</si>
  <si>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</si>
  <si>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</si>
  <si>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</si>
  <si>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</si>
  <si>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</si>
  <si>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</si>
  <si>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</si>
  <si>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</si>
  <si>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</si>
  <si>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</si>
  <si>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</si>
  <si>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</si>
  <si>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</si>
  <si>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</si>
  <si>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</si>
  <si>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</si>
  <si>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</si>
  <si>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</si>
  <si>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</si>
  <si>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</si>
  <si>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</si>
  <si>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</si>
  <si>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</si>
  <si>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</si>
  <si>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</si>
  <si>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</si>
  <si>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</si>
  <si>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</si>
  <si>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</si>
  <si>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</si>
  <si>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</si>
  <si>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</si>
  <si>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</si>
  <si>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</si>
  <si>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</si>
  <si>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</si>
  <si>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</si>
  <si>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</si>
  <si>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</si>
  <si>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</si>
  <si>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</si>
  <si>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</si>
  <si>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</si>
  <si>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</si>
  <si>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</si>
  <si>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</si>
  <si>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</si>
  <si>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</si>
  <si>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</si>
  <si>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</si>
  <si>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</si>
  <si>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</si>
  <si>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</si>
  <si>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</si>
  <si>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</si>
  <si>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</si>
  <si>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</si>
  <si>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</si>
  <si>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</si>
  <si>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</si>
  <si>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</si>
  <si>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</si>
  <si>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</si>
  <si>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</si>
  <si>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</si>
  <si>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</si>
  <si>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</si>
  <si>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</si>
  <si>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</si>
  <si>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</si>
  <si>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</si>
  <si>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</si>
  <si>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</si>
  <si>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</si>
  <si>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</si>
  <si>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</si>
  <si>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</si>
  <si>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</si>
  <si>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</si>
  <si>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</si>
  <si>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</si>
  <si>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</si>
  <si>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</si>
  <si>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</si>
  <si>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</si>
  <si>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</si>
  <si>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</si>
  <si>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</si>
  <si>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</si>
  <si>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</si>
  <si>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</si>
  <si>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</si>
  <si>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</si>
  <si>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</si>
  <si>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</si>
  <si>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</si>
  <si>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</si>
  <si>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</si>
  <si>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</si>
  <si>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</si>
  <si>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</si>
  <si>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</si>
  <si>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</si>
  <si>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</si>
  <si>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</si>
  <si>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</si>
  <si>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</si>
  <si>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</si>
  <si>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</si>
  <si>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</si>
  <si>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</si>
  <si>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</si>
  <si>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</si>
  <si>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</si>
  <si>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</si>
  <si>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</si>
  <si>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</si>
  <si>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</si>
  <si>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</si>
  <si>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</si>
  <si>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</si>
  <si>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</si>
  <si>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</si>
  <si>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</si>
  <si>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</si>
  <si>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</si>
  <si>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</si>
  <si>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</si>
  <si>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</si>
  <si>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</si>
  <si>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</si>
  <si>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</si>
  <si>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</si>
  <si>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</si>
  <si>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</si>
  <si>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</si>
  <si>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</si>
  <si>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</si>
  <si>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</si>
  <si>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</si>
  <si>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</si>
  <si>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</si>
  <si>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</si>
  <si>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</si>
  <si>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</si>
  <si>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</si>
  <si>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</si>
  <si>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</si>
  <si>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</si>
  <si>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</si>
  <si>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</si>
  <si>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</si>
  <si>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</si>
  <si>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</si>
  <si>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</si>
  <si>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</si>
  <si>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</si>
  <si>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</si>
  <si>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</si>
  <si>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</si>
  <si>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</si>
  <si>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</si>
  <si>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</si>
  <si>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</si>
  <si>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</si>
  <si>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</si>
  <si>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</si>
  <si>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</si>
  <si>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</si>
  <si>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</si>
  <si>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</si>
  <si>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</si>
  <si>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</si>
  <si>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</si>
  <si>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</si>
  <si>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</si>
  <si>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</si>
  <si>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</si>
  <si>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</si>
  <si>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</si>
  <si>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</si>
  <si>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</si>
  <si>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</si>
  <si>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</si>
  <si>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</si>
  <si>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</si>
  <si>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</si>
  <si>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</si>
  <si>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</si>
  <si>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</si>
  <si>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</si>
  <si>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</si>
  <si>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</si>
  <si>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</si>
  <si>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</si>
  <si>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</si>
  <si>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</si>
  <si>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</si>
  <si>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</si>
  <si>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</si>
  <si>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</si>
  <si>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</si>
  <si>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</si>
  <si>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</si>
  <si>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</si>
  <si>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</si>
  <si>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</si>
  <si>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</si>
  <si>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</si>
  <si>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</si>
  <si>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</si>
  <si>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</si>
  <si>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</si>
  <si>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</si>
  <si>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</si>
  <si>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</si>
  <si>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</si>
  <si>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</si>
  <si>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</si>
  <si>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</si>
  <si>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</si>
  <si>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</si>
  <si>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</si>
  <si>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</si>
  <si>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</si>
  <si>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</si>
  <si>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</si>
  <si>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</si>
  <si>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</si>
  <si>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</si>
  <si>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</si>
  <si>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</si>
  <si>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</si>
  <si>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</si>
  <si>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</si>
  <si>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</si>
  <si>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</si>
  <si>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</si>
  <si>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</si>
  <si>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</si>
  <si>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</si>
  <si>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</si>
  <si>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</si>
  <si>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</si>
  <si>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</si>
  <si>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</si>
  <si>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</si>
  <si>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</si>
  <si>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</si>
  <si>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</si>
  <si>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</si>
  <si>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</si>
  <si>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</si>
  <si>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</si>
  <si>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</si>
  <si>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</si>
  <si>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</si>
  <si>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</si>
  <si>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</si>
  <si>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</si>
  <si>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</si>
  <si>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</si>
  <si>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</si>
  <si>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</si>
  <si>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</si>
  <si>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</si>
  <si>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</si>
  <si>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</si>
  <si>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</si>
  <si>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</si>
  <si>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</si>
  <si>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</si>
  <si>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</si>
  <si>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</si>
  <si>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</si>
  <si>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</si>
  <si>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</si>
  <si>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</si>
  <si>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</si>
  <si>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</si>
  <si>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</si>
  <si>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</si>
  <si>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</si>
  <si>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</si>
  <si>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</si>
  <si>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</si>
  <si>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</si>
  <si>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</si>
  <si>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</si>
  <si>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</si>
  <si>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</si>
  <si>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</si>
  <si>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</si>
  <si>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</si>
  <si>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</si>
  <si>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</si>
  <si>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</si>
  <si>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</si>
  <si>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</si>
  <si>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</si>
  <si>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</si>
  <si>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</si>
  <si>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</si>
  <si>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</si>
  <si>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</si>
  <si>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</si>
  <si>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</si>
  <si>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</si>
  <si>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</si>
  <si>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</si>
  <si>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</si>
  <si>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</si>
  <si>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</si>
  <si>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</si>
  <si>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</si>
  <si>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</si>
  <si>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</si>
  <si>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</si>
  <si>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</si>
  <si>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</si>
  <si>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</si>
  <si>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</si>
  <si>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</si>
  <si>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</si>
  <si>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</si>
  <si>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</si>
  <si>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</si>
  <si>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</si>
  <si>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</si>
  <si>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</si>
  <si>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</si>
  <si>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</si>
  <si>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</si>
  <si>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</si>
  <si>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</si>
  <si>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</si>
  <si>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</si>
  <si>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</si>
  <si>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</si>
  <si>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</si>
  <si>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</si>
  <si>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</si>
  <si>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</si>
  <si>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</si>
  <si>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</si>
  <si>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</si>
  <si>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</si>
  <si>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</si>
  <si>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</si>
  <si>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</si>
  <si>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</si>
  <si>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</si>
  <si>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</si>
  <si>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</si>
  <si>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</si>
  <si>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</si>
  <si>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</si>
  <si>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</si>
  <si>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</si>
  <si>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</si>
  <si>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</si>
  <si>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</si>
  <si>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</si>
  <si>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</si>
  <si>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</si>
  <si>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</si>
  <si>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</si>
  <si>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</si>
  <si>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</si>
  <si>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</si>
  <si>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</si>
  <si>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</si>
  <si>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</si>
  <si>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</si>
  <si>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</si>
  <si>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</si>
  <si>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</si>
  <si>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</si>
  <si>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</si>
  <si>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</si>
  <si>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</si>
  <si>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</si>
  <si>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</si>
  <si>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</si>
  <si>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</si>
  <si>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</si>
  <si>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</si>
  <si>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</si>
  <si>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</si>
  <si>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</si>
  <si>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</si>
  <si>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</si>
  <si>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</si>
  <si>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</si>
  <si>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</si>
  <si>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</si>
  <si>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</si>
  <si>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</si>
  <si>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</si>
  <si>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</si>
  <si>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</si>
  <si>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</si>
  <si>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</si>
  <si>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</si>
  <si>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</si>
  <si>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</si>
  <si>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</si>
  <si>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</si>
  <si>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</si>
  <si>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</si>
  <si>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</si>
  <si>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</si>
  <si>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</si>
  <si>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</si>
  <si>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</si>
  <si>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</si>
  <si>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</si>
  <si>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</si>
  <si>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</si>
  <si>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</si>
  <si>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</si>
  <si>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</si>
  <si>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</si>
  <si>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</si>
  <si>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</si>
  <si>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</si>
  <si>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</si>
  <si>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</si>
  <si>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</si>
  <si>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</si>
  <si>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</si>
  <si>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</si>
  <si>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</si>
  <si>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</si>
  <si>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</si>
  <si>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</si>
  <si>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</si>
  <si>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</si>
  <si>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</si>
  <si>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</si>
  <si>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</si>
  <si>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</si>
  <si>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</si>
  <si>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</si>
  <si>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</si>
  <si>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</si>
  <si>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</si>
  <si>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</si>
  <si>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</si>
  <si>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</si>
  <si>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</si>
  <si>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</si>
  <si>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</si>
  <si>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</si>
  <si>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</si>
  <si>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</si>
  <si>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</si>
  <si>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</si>
  <si>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</si>
  <si>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</si>
  <si>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</si>
  <si>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</si>
  <si>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</si>
  <si>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</si>
  <si>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</si>
  <si>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</si>
  <si>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</si>
  <si>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</si>
  <si>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</si>
  <si>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</si>
  <si>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</si>
  <si>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</si>
  <si>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</si>
  <si>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</si>
  <si>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</si>
  <si>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</si>
  <si>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</si>
  <si>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</si>
  <si>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</si>
  <si>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</si>
  <si>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</si>
  <si>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</si>
  <si>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</si>
  <si>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</si>
  <si>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</si>
  <si>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</si>
  <si>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</si>
  <si>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</si>
  <si>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</si>
  <si>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</si>
  <si>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</si>
  <si>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</si>
  <si>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</si>
  <si>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</si>
  <si>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</si>
  <si>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</si>
  <si>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</si>
  <si>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</si>
  <si>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</si>
  <si>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</si>
  <si>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</si>
  <si>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</si>
  <si>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</si>
  <si>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</si>
  <si>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</si>
  <si>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</si>
  <si>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</si>
  <si>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</si>
  <si>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</si>
  <si>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</si>
  <si>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</si>
  <si>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</si>
  <si>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</si>
  <si>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</si>
  <si>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</si>
  <si>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</si>
  <si>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</si>
  <si>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</si>
  <si>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</si>
  <si>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</si>
  <si>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</si>
  <si>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</si>
  <si>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</si>
  <si>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</si>
  <si>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</si>
  <si>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</si>
  <si>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</si>
  <si>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</si>
  <si>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</si>
  <si>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</si>
  <si>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</si>
  <si>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</si>
  <si>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</si>
  <si>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</si>
  <si>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</si>
  <si>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</si>
  <si>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</si>
  <si>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</si>
  <si>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</si>
  <si>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</si>
  <si>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</si>
  <si>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</si>
  <si>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</si>
  <si>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</si>
  <si>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</si>
  <si>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</si>
  <si>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</si>
  <si>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</si>
  <si>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</si>
  <si>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</si>
  <si>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</si>
  <si>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</si>
  <si>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</si>
  <si>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</si>
  <si>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</si>
  <si>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</si>
  <si>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</si>
  <si>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</si>
  <si>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</si>
  <si>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</si>
  <si>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</si>
  <si>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</si>
  <si>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</si>
  <si>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</si>
  <si>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</si>
  <si>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</si>
  <si>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</si>
  <si>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</si>
  <si>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</si>
  <si>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</si>
  <si>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</si>
  <si>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</si>
  <si>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</si>
  <si>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</si>
  <si>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</si>
  <si>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</si>
  <si>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</si>
  <si>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</si>
  <si>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</si>
  <si>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</si>
  <si>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</si>
  <si>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</si>
  <si>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</si>
  <si>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</si>
  <si>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</si>
  <si>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</si>
  <si>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</si>
  <si>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</si>
  <si>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</si>
  <si>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</si>
  <si>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</si>
  <si>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</si>
  <si>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</si>
  <si>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</si>
  <si>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</si>
  <si>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</si>
  <si>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</si>
  <si>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</si>
  <si>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</si>
  <si>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</si>
  <si>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</si>
  <si>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</si>
  <si>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</si>
  <si>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</si>
  <si>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</si>
  <si>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</si>
  <si>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</si>
  <si>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</si>
  <si>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</si>
  <si>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</si>
  <si>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</si>
  <si>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</si>
  <si>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</si>
  <si>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</si>
  <si>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</si>
  <si>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</si>
  <si>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</si>
  <si>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</si>
  <si>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</si>
  <si>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</si>
  <si>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</si>
  <si>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</si>
  <si>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</si>
  <si>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</si>
  <si>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</si>
  <si>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</si>
  <si>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</si>
  <si>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</si>
  <si>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</si>
  <si>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</si>
  <si>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</si>
  <si>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</si>
  <si>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</si>
  <si>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</si>
  <si>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</si>
  <si>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</si>
  <si>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</si>
  <si>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</si>
  <si>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</si>
  <si>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</si>
  <si>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</si>
  <si>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</si>
  <si>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</si>
  <si>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</si>
  <si>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</si>
  <si>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</si>
  <si>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</si>
  <si>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</si>
  <si>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</si>
  <si>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</si>
  <si>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</si>
  <si>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</si>
  <si>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</si>
  <si>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</si>
  <si>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</si>
  <si>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</si>
  <si>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</si>
  <si>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</si>
  <si>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</si>
  <si>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</si>
  <si>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</si>
  <si>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</si>
  <si>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</si>
  <si>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</si>
  <si>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</si>
  <si>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</si>
  <si>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</si>
  <si>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</si>
  <si>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</si>
  <si>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</si>
  <si>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</si>
  <si>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</si>
  <si>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</si>
  <si>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</si>
  <si>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</si>
  <si>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</si>
  <si>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</si>
  <si>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</si>
  <si>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</si>
  <si>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</si>
  <si>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</si>
  <si>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</si>
  <si>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</si>
  <si>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</si>
  <si>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</si>
  <si>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</si>
  <si>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</si>
  <si>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</si>
  <si>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</si>
  <si>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</si>
  <si>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</si>
  <si>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</si>
  <si>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</si>
  <si>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</si>
  <si>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</si>
  <si>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</si>
  <si>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</si>
  <si>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</si>
  <si>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</si>
  <si>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</si>
  <si>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</si>
  <si>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</si>
  <si>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</si>
  <si>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</si>
  <si>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</si>
  <si>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</si>
  <si>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</si>
  <si>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</si>
  <si>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</si>
  <si>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</si>
  <si>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</si>
  <si>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</si>
  <si>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</si>
  <si>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</si>
  <si>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</si>
  <si>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</si>
  <si>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</si>
  <si>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</si>
  <si>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</si>
  <si>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</si>
  <si>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</si>
  <si>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</si>
  <si>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</si>
  <si>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</si>
  <si>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</si>
  <si>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</si>
  <si>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</si>
  <si>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</si>
  <si>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</si>
  <si>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</si>
  <si>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</si>
  <si>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</si>
  <si>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</si>
  <si>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</si>
  <si>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</si>
  <si>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</si>
  <si>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</si>
  <si>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</si>
  <si>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</si>
  <si>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</si>
  <si>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</si>
  <si>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</si>
  <si>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</si>
  <si>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</si>
  <si>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</si>
  <si>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</si>
  <si>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</si>
  <si>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</si>
  <si>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</si>
  <si>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</si>
  <si>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</si>
  <si>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</si>
  <si>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</si>
  <si>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</si>
  <si>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</si>
  <si>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</si>
  <si>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</si>
  <si>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</si>
  <si>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</si>
  <si>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</si>
  <si>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</si>
  <si>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</si>
  <si>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</si>
  <si>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</si>
  <si>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</si>
  <si>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</si>
  <si>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</si>
  <si>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</si>
  <si>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</si>
  <si>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</si>
  <si>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</si>
  <si>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</si>
  <si>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</si>
  <si>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</si>
  <si>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</si>
  <si>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</si>
  <si>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</si>
  <si>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</si>
  <si>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</si>
  <si>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</si>
  <si>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</si>
  <si>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</si>
  <si>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</si>
  <si>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</si>
  <si>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</si>
  <si>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</si>
  <si>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</si>
  <si>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</si>
  <si>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</si>
  <si>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</si>
  <si>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</si>
  <si>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</si>
  <si>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</si>
  <si>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</si>
  <si>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</si>
  <si>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</si>
  <si>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</si>
  <si>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</si>
  <si>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</si>
  <si>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</si>
  <si>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</si>
  <si>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</si>
  <si>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</si>
  <si>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</si>
  <si>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</si>
  <si>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</si>
  <si>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</si>
  <si>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</si>
  <si>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</si>
  <si>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</si>
  <si>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</si>
  <si>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</si>
  <si>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</si>
  <si>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</si>
  <si>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</si>
  <si>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</si>
  <si>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</si>
  <si>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</si>
  <si>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</si>
  <si>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</si>
  <si>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</si>
  <si>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</si>
  <si>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</si>
  <si>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</si>
  <si>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</si>
  <si>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</si>
  <si>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</si>
  <si>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</si>
  <si>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</si>
  <si>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</si>
  <si>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</si>
  <si>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</si>
  <si>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</si>
  <si>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</si>
  <si>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</si>
  <si>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</si>
  <si>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</si>
  <si>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</si>
  <si>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</si>
  <si>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</si>
  <si>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</si>
  <si>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</si>
  <si>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</si>
  <si>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</si>
  <si>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</si>
  <si>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</si>
  <si>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</si>
  <si>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</si>
  <si>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</si>
  <si>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</si>
  <si>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</si>
  <si>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</si>
  <si>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</si>
  <si>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</si>
  <si>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</si>
  <si>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</si>
  <si>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</si>
  <si>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</si>
  <si>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</si>
  <si>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</si>
  <si>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</si>
  <si>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</si>
  <si>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</si>
  <si>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</si>
  <si>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</si>
  <si>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</si>
  <si>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</si>
  <si>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</si>
  <si>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</si>
  <si>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</si>
  <si>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</si>
  <si>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</si>
  <si>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</si>
  <si>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</si>
  <si>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</si>
  <si>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</si>
  <si>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</si>
  <si>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</si>
  <si>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</si>
  <si>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</si>
  <si>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</si>
  <si>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</si>
  <si>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</si>
  <si>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</si>
  <si>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</si>
  <si>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</si>
  <si>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</si>
  <si>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</si>
  <si>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</si>
  <si>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</si>
  <si>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</si>
  <si>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</si>
  <si>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</si>
  <si>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</si>
  <si>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</si>
  <si>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</si>
  <si>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</si>
  <si>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</si>
  <si>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</si>
  <si>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</si>
  <si>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</si>
  <si>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</si>
  <si>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</si>
  <si>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</si>
  <si>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</si>
  <si>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</si>
  <si>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</si>
  <si>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</si>
  <si>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</si>
  <si>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</si>
  <si>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</si>
  <si>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</si>
  <si>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</si>
  <si>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</si>
  <si>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</si>
  <si>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</si>
  <si>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</si>
  <si>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</si>
  <si>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</si>
  <si>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</si>
  <si>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</si>
  <si>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</si>
  <si>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</si>
  <si>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</si>
  <si>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</si>
  <si>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</si>
  <si>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</si>
  <si>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</si>
  <si>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</si>
  <si>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</si>
  <si>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</si>
  <si>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</si>
  <si>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</si>
  <si>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</si>
  <si>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</si>
  <si>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</si>
  <si>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</si>
  <si>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</si>
  <si>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</si>
  <si>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</si>
  <si>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</si>
  <si>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</si>
  <si>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</si>
  <si>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</si>
  <si>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</si>
  <si>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</si>
  <si>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</si>
  <si>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</si>
  <si>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</si>
  <si>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</si>
  <si>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</si>
  <si>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</si>
  <si>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</si>
  <si>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</si>
  <si>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</si>
  <si>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</si>
  <si>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</si>
  <si>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</si>
  <si>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</si>
  <si>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</si>
  <si>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</si>
  <si>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</si>
  <si>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</si>
  <si>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</si>
  <si>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</si>
  <si>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</si>
  <si>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</si>
  <si>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</si>
  <si>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</si>
  <si>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</si>
  <si>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</si>
  <si>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</si>
  <si>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</si>
  <si>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</si>
  <si>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</si>
  <si>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</si>
  <si>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</si>
  <si>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</si>
  <si>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</si>
  <si>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</si>
  <si>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</si>
  <si>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</si>
  <si>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</si>
  <si>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</si>
  <si>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</si>
  <si>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</si>
  <si>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</si>
  <si>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</si>
  <si>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</si>
  <si>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</si>
  <si>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</si>
  <si>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</si>
  <si>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</si>
  <si>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</si>
  <si>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</si>
  <si>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</si>
  <si>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</si>
  <si>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</si>
  <si>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</si>
  <si>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</si>
  <si>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</si>
  <si>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</si>
  <si>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</si>
  <si>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</si>
  <si>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</si>
  <si>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</si>
  <si>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</si>
  <si>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</si>
  <si>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</si>
  <si>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</si>
  <si>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</si>
  <si>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</si>
  <si>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</si>
  <si>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</si>
  <si>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</si>
  <si>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</si>
  <si>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</si>
  <si>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</si>
  <si>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</si>
  <si>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</si>
  <si>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</si>
  <si>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</si>
  <si>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</si>
  <si>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</si>
  <si>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</si>
  <si>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</si>
  <si>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</si>
  <si>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</si>
  <si>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</si>
  <si>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</si>
  <si>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</si>
  <si>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</si>
  <si>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</si>
  <si>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</si>
  <si>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</si>
  <si>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</si>
  <si>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</si>
  <si>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</si>
  <si>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</si>
  <si>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</si>
  <si>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</si>
  <si>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</si>
  <si>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</si>
  <si>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</si>
  <si>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</si>
  <si>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</si>
  <si>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</si>
  <si>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</si>
  <si>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</si>
  <si>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</si>
  <si>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</si>
  <si>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</si>
  <si>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</si>
  <si>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</si>
  <si>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</si>
  <si>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</si>
  <si>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</si>
  <si>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</si>
  <si>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</si>
  <si>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</si>
  <si>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</si>
  <si>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</si>
  <si>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</si>
  <si>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</si>
  <si>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</si>
  <si>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</si>
  <si>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</si>
  <si>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</si>
  <si>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</si>
  <si>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</si>
  <si>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</si>
  <si>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</si>
  <si>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</si>
  <si>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</si>
  <si>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</si>
  <si>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</si>
  <si>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</si>
  <si>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</si>
  <si>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</si>
  <si>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</si>
  <si>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</si>
  <si>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</si>
  <si>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</si>
  <si>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</si>
  <si>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</si>
  <si>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</si>
  <si>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</si>
  <si>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</si>
  <si>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</si>
  <si>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</si>
  <si>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</si>
  <si>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</si>
  <si>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</si>
  <si>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</si>
  <si>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</si>
  <si>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</si>
  <si>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</si>
  <si>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</si>
  <si>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</si>
  <si>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</si>
  <si>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</si>
  <si>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</si>
  <si>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</si>
  <si>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</si>
  <si>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</si>
  <si>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</si>
  <si>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</si>
  <si>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</si>
  <si>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</si>
  <si>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</si>
  <si>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</si>
  <si>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</si>
  <si>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</si>
  <si>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</si>
  <si>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</si>
  <si>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</si>
  <si>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</si>
  <si>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</si>
  <si>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</si>
  <si>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</si>
  <si>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</si>
  <si>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</si>
  <si>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</si>
  <si>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</si>
  <si>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</si>
  <si>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</si>
  <si>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</si>
  <si>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</si>
  <si>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</si>
  <si>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</si>
  <si>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</si>
  <si>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</si>
  <si>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</si>
  <si>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</si>
  <si>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</si>
  <si>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</si>
  <si>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</si>
  <si>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</si>
  <si>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</si>
  <si>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</si>
  <si>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</si>
  <si>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</si>
  <si>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</si>
  <si>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</si>
  <si>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</si>
  <si>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</si>
  <si>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</si>
  <si>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</si>
  <si>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</si>
  <si>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</si>
  <si>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</si>
  <si>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</si>
  <si>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</si>
  <si>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</si>
  <si>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</si>
  <si>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</si>
  <si>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</si>
  <si>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</si>
  <si>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</si>
  <si>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</si>
  <si>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</si>
  <si>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</si>
  <si>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</si>
  <si>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</si>
  <si>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</si>
  <si>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</si>
  <si>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</si>
  <si>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</si>
  <si>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</si>
  <si>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</si>
  <si>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</si>
  <si>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</si>
  <si>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</si>
  <si>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</si>
  <si>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</si>
  <si>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</si>
  <si>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</si>
  <si>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</si>
  <si>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</si>
  <si>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</si>
  <si>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</si>
  <si>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</si>
  <si>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</si>
  <si>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</si>
  <si>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</si>
  <si>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</si>
  <si>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</si>
  <si>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</si>
  <si>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</si>
  <si>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</si>
  <si>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</si>
  <si>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</si>
  <si>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</si>
  <si>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</si>
  <si>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</si>
  <si>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</si>
  <si>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</si>
  <si>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</si>
  <si>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</si>
  <si>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</si>
  <si>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</si>
  <si>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</si>
  <si>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</si>
  <si>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</si>
  <si>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</si>
  <si>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</si>
  <si>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</si>
  <si>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</si>
  <si>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</si>
  <si>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</si>
  <si>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</si>
  <si>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</si>
  <si>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</si>
  <si>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</si>
  <si>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</si>
  <si>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</si>
  <si>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</si>
  <si>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</si>
  <si>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</si>
  <si>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</si>
  <si>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</si>
  <si>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</si>
  <si>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</si>
  <si>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</si>
  <si>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</si>
  <si>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</si>
  <si>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</si>
  <si>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</si>
  <si>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</si>
  <si>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</si>
  <si>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</si>
  <si>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</si>
  <si>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</si>
  <si>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</si>
  <si>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</si>
  <si>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</si>
  <si>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</si>
  <si>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</si>
  <si>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</si>
  <si>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</si>
  <si>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</si>
  <si>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</si>
  <si>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</si>
  <si>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</si>
  <si>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</si>
  <si>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</si>
  <si>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</si>
  <si>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</si>
  <si>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</si>
  <si>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</si>
  <si>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</si>
  <si>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</si>
  <si>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</si>
  <si>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</si>
  <si>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</si>
  <si>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</si>
  <si>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</si>
  <si>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</si>
  <si>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</si>
  <si>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</si>
  <si>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</si>
  <si>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</si>
  <si>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</si>
  <si>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</si>
  <si>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</si>
  <si>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</si>
  <si>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</si>
  <si>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</si>
  <si>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</si>
  <si>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</si>
  <si>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</si>
  <si>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</si>
  <si>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</si>
  <si>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</si>
  <si>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</si>
  <si>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</si>
  <si>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</si>
  <si>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</si>
  <si>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</si>
  <si>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</si>
  <si>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</si>
  <si>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</si>
  <si>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</si>
  <si>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</si>
  <si>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</si>
  <si>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</si>
  <si>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</si>
  <si>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</si>
  <si>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</si>
  <si>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</si>
  <si>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</si>
  <si>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</si>
  <si>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</si>
  <si>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</si>
  <si>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</si>
  <si>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</si>
  <si>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</si>
  <si>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</si>
  <si>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</si>
  <si>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</si>
  <si>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</si>
  <si>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</si>
  <si>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</si>
  <si>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</si>
  <si>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</si>
  <si>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</si>
  <si>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</si>
  <si>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</si>
  <si>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</si>
  <si>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</si>
  <si>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</si>
  <si>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</si>
  <si>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</si>
  <si>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</si>
  <si>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</si>
  <si>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</si>
  <si>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</si>
  <si>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</si>
  <si>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</si>
  <si>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</si>
  <si>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</si>
  <si>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</si>
  <si>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</si>
  <si>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</si>
  <si>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</si>
  <si>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</si>
  <si>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</si>
  <si>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</si>
  <si>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</si>
  <si>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</si>
  <si>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</si>
  <si>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</si>
  <si>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</si>
  <si>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</si>
  <si>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</si>
  <si>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</si>
  <si>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</si>
  <si>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</si>
  <si>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</si>
  <si>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</si>
  <si>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</si>
  <si>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</si>
  <si>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</si>
  <si>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</si>
  <si>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</si>
  <si>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</si>
  <si>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</si>
  <si>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</si>
  <si>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</si>
  <si>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</si>
  <si>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</si>
  <si>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</si>
  <si>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</si>
  <si>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</si>
  <si>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</si>
  <si>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</si>
  <si>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</si>
  <si>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</si>
  <si>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</si>
  <si>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</si>
  <si>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</si>
  <si>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</si>
  <si>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</si>
  <si>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</si>
  <si>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</si>
  <si>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</si>
  <si>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</si>
  <si>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</si>
  <si>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</si>
  <si>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</si>
  <si>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</si>
  <si>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</si>
  <si>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</si>
  <si>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</si>
  <si>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</si>
  <si>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</si>
  <si>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</si>
  <si>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</si>
  <si>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</si>
  <si>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</si>
  <si>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</si>
  <si>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</si>
  <si>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</si>
  <si>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</si>
  <si>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</si>
  <si>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</si>
  <si>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</si>
  <si>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</si>
  <si>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</si>
  <si>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</si>
  <si>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</si>
  <si>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</si>
  <si>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</si>
  <si>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</si>
  <si>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</si>
  <si>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</si>
  <si>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</si>
  <si>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</si>
  <si>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</si>
  <si>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</si>
  <si>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</si>
  <si>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</si>
  <si>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</si>
  <si>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</si>
  <si>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</si>
  <si>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</si>
  <si>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</si>
  <si>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</si>
  <si>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</si>
  <si>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</si>
  <si>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</si>
  <si>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</si>
  <si>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</si>
  <si>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</si>
  <si>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</si>
  <si>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</si>
  <si>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</si>
  <si>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</si>
  <si>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</si>
  <si>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</si>
  <si>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</si>
  <si>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</si>
  <si>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</si>
  <si>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</si>
  <si>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</si>
  <si>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</si>
  <si>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</si>
  <si>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</si>
  <si>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</si>
  <si>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</si>
  <si>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</si>
  <si>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</si>
  <si>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</si>
  <si>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</si>
  <si>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</si>
  <si>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</si>
  <si>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</si>
  <si>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</si>
  <si>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</si>
  <si>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</si>
  <si>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</si>
  <si>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</si>
  <si>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</si>
  <si>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</si>
  <si>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</si>
  <si>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</si>
  <si>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</si>
  <si>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</si>
  <si>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</si>
  <si>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</si>
  <si>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</si>
  <si>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</si>
  <si>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</si>
  <si>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</si>
  <si>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</si>
  <si>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</si>
  <si>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</si>
  <si>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</si>
  <si>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</si>
  <si>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</si>
  <si>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</si>
  <si>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</si>
  <si>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</si>
  <si>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</si>
  <si>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</si>
  <si>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</si>
  <si>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</si>
  <si>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</si>
  <si>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</si>
  <si>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</si>
  <si>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</si>
  <si>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</si>
  <si>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</si>
  <si>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</si>
  <si>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</si>
  <si>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</si>
  <si>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</si>
  <si>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</si>
  <si>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</si>
  <si>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</si>
  <si>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</si>
  <si>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</si>
  <si>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</si>
  <si>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</si>
  <si>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</si>
  <si>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</si>
  <si>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</si>
  <si>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</si>
  <si>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</si>
  <si>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</si>
  <si>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</si>
  <si>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</si>
  <si>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</si>
  <si>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</si>
  <si>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</si>
  <si>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</si>
  <si>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</si>
  <si>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</si>
  <si>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</si>
  <si>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</si>
  <si>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</si>
  <si>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</si>
  <si>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</si>
  <si>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</si>
  <si>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</si>
  <si>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</si>
  <si>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</si>
  <si>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</si>
  <si>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</si>
  <si>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</si>
  <si>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</si>
  <si>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</si>
  <si>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</si>
  <si>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</si>
  <si>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</si>
  <si>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</si>
  <si>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</si>
  <si>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</si>
  <si>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</si>
  <si>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</si>
  <si>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</si>
  <si>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</si>
  <si>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</si>
  <si>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</si>
  <si>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</si>
  <si>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</si>
  <si>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</si>
  <si>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</si>
  <si>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</si>
  <si>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</si>
  <si>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</si>
  <si>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</si>
  <si>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</si>
  <si>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</si>
  <si>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</si>
  <si>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</si>
  <si>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</si>
  <si>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</si>
  <si>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</si>
  <si>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</si>
  <si>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</si>
  <si>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</si>
  <si>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</si>
  <si>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</si>
  <si>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</si>
  <si>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</si>
  <si>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</si>
  <si>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</si>
  <si>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</si>
  <si>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</si>
  <si>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</si>
  <si>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</si>
  <si>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</si>
  <si>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</si>
  <si>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</si>
  <si>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</si>
  <si>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</si>
  <si>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</si>
  <si>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</si>
  <si>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</si>
  <si>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</si>
  <si>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</si>
  <si>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</si>
  <si>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</si>
  <si>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</si>
  <si>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</si>
  <si>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</si>
  <si>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</si>
  <si>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</si>
  <si>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</si>
  <si>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</si>
  <si>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</si>
  <si>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</si>
  <si>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</si>
  <si>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</si>
  <si>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</si>
  <si>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</si>
  <si>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</si>
  <si>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</si>
  <si>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</si>
  <si>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</si>
  <si>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</si>
  <si>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</si>
  <si>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</si>
  <si>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</si>
  <si>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</si>
  <si>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</si>
  <si>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</si>
  <si>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</si>
  <si>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</si>
  <si>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</si>
  <si>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</si>
  <si>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</si>
  <si>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</si>
  <si>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</si>
  <si>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</si>
  <si>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</si>
  <si>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</si>
  <si>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</si>
  <si>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</si>
  <si>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</si>
  <si>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</si>
  <si>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</si>
  <si>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</si>
  <si>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</si>
  <si>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</si>
  <si>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</si>
  <si>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</si>
  <si>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</si>
  <si>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</si>
  <si>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</si>
  <si>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</si>
  <si>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</si>
  <si>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</si>
  <si>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</si>
  <si>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</si>
  <si>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</si>
  <si>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</si>
  <si>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</si>
  <si>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</si>
  <si>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</si>
  <si>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</si>
  <si>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</si>
  <si>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</si>
  <si>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</si>
  <si>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</si>
  <si>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</si>
  <si>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</si>
  <si>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</si>
  <si>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</si>
  <si>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</si>
  <si>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</si>
  <si>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</si>
  <si>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</si>
  <si>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</si>
  <si>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</si>
  <si>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</si>
  <si>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</si>
  <si>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</si>
  <si>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</si>
  <si>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</si>
  <si>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</si>
  <si>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</si>
  <si>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</si>
  <si>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</si>
  <si>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</si>
  <si>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</si>
  <si>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</si>
  <si>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</si>
  <si>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</si>
  <si>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</si>
  <si>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</si>
  <si>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</si>
  <si>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</si>
  <si>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</si>
  <si>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</si>
  <si>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</si>
  <si>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</si>
  <si>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</si>
  <si>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</si>
  <si>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</si>
  <si>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</si>
  <si>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</si>
  <si>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</si>
  <si>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</si>
  <si>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</si>
  <si>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</si>
  <si>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</si>
  <si>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</si>
  <si>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</si>
  <si>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</si>
  <si>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</si>
  <si>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</si>
  <si>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</si>
  <si>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</si>
  <si>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</si>
  <si>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</si>
  <si>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</si>
  <si>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</si>
  <si>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</si>
  <si>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</si>
  <si>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</si>
  <si>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</si>
  <si>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</si>
  <si>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</si>
  <si>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</si>
  <si>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</si>
  <si>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</si>
  <si>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</si>
  <si>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</si>
  <si>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</si>
  <si>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</si>
  <si>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</si>
  <si>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</si>
  <si>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</si>
  <si>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</si>
  <si>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</si>
  <si>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</si>
  <si>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</si>
  <si>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</si>
  <si>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</si>
  <si>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</si>
  <si>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</si>
  <si>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</si>
  <si>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</si>
  <si>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</si>
  <si>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</si>
  <si>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</si>
  <si>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</si>
  <si>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</si>
  <si>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</si>
  <si>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</si>
  <si>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</si>
  <si>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</si>
  <si>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</si>
  <si>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</si>
  <si>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</si>
  <si>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</si>
  <si>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</si>
  <si>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</si>
  <si>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</si>
  <si>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</si>
  <si>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</si>
  <si>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</si>
  <si>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</si>
  <si>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</si>
  <si>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</si>
  <si>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</si>
  <si>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</si>
  <si>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</si>
  <si>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</si>
  <si>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</si>
  <si>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</si>
  <si>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</si>
  <si>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</si>
  <si>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</si>
  <si>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</si>
  <si>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</si>
  <si>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</si>
  <si>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</si>
  <si>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</si>
  <si>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</si>
  <si>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</si>
  <si>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</si>
  <si>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</si>
  <si>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</si>
  <si>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</si>
  <si>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</si>
  <si>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</si>
  <si>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</si>
  <si>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</si>
  <si>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</si>
  <si>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</si>
  <si>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</si>
  <si>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</si>
  <si>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</si>
  <si>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</si>
  <si>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</si>
  <si>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</si>
  <si>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</si>
  <si>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</si>
  <si>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</si>
  <si>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</si>
  <si>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</si>
  <si>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</si>
  <si>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</si>
  <si>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</si>
  <si>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</si>
  <si>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</si>
  <si>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</si>
  <si>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</si>
  <si>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</si>
  <si>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</si>
  <si>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</si>
  <si>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</si>
  <si>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</si>
  <si>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</si>
  <si>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</si>
  <si>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</si>
  <si>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</si>
  <si>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</si>
  <si>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</si>
  <si>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</si>
  <si>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</si>
  <si>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</si>
  <si>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</si>
  <si>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</si>
  <si>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</si>
  <si>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</si>
  <si>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</si>
  <si>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</si>
  <si>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</si>
  <si>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</si>
  <si>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</si>
  <si>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</si>
  <si>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</si>
  <si>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</si>
  <si>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</si>
  <si>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</si>
  <si>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</si>
  <si>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</si>
  <si>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</si>
  <si>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</si>
  <si>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</si>
  <si>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</si>
  <si>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</si>
  <si>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</si>
  <si>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</si>
  <si>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</si>
  <si>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</si>
  <si>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</si>
  <si>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</si>
  <si>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</si>
  <si>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</si>
  <si>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</si>
  <si>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</si>
  <si>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</si>
  <si>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</si>
  <si>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</si>
  <si>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</si>
  <si>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</si>
  <si>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</si>
  <si>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</si>
  <si>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</si>
  <si>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</si>
  <si>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</si>
  <si>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</si>
  <si>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</si>
  <si>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</si>
  <si>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</si>
  <si>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</si>
  <si>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</si>
  <si>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</si>
  <si>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</si>
  <si>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</si>
  <si>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</si>
  <si>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</si>
  <si>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</si>
  <si>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</si>
  <si>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</si>
  <si>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</si>
  <si>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</si>
  <si>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</si>
  <si>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</si>
  <si>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</si>
  <si>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</si>
  <si>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</si>
  <si>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</si>
  <si>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</si>
  <si>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</si>
  <si>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</si>
  <si>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</si>
  <si>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</si>
  <si>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</si>
  <si>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</si>
  <si>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</si>
  <si>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</si>
  <si>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</si>
  <si>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</si>
  <si>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</si>
  <si>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</si>
  <si>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</si>
  <si>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</si>
  <si>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</si>
  <si>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</si>
  <si>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</si>
  <si>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</si>
  <si>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</si>
  <si>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</si>
  <si>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</si>
  <si>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</si>
  <si>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</si>
  <si>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</si>
  <si>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</si>
  <si>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</si>
  <si>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</si>
  <si>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</si>
  <si>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</si>
  <si>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</si>
  <si>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</si>
  <si>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</si>
  <si>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</si>
  <si>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</si>
  <si>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</si>
  <si>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</si>
  <si>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</si>
  <si>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</si>
  <si>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</si>
  <si>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</si>
  <si>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</si>
  <si>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</si>
  <si>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</si>
  <si>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</si>
  <si>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</si>
  <si>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</si>
  <si>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</si>
  <si>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</si>
  <si>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</si>
  <si>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</si>
  <si>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</si>
  <si>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</si>
  <si>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</si>
  <si>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</si>
  <si>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</si>
  <si>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</si>
  <si>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</si>
  <si>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</si>
  <si>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</si>
  <si>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</si>
  <si>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</si>
  <si>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</si>
  <si>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</si>
  <si>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</si>
  <si>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</si>
  <si>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</si>
  <si>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</si>
  <si>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</si>
  <si>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</si>
  <si>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</si>
  <si>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</si>
  <si>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</si>
  <si>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</si>
  <si>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</si>
  <si>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</si>
  <si>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</si>
  <si>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</si>
  <si>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</si>
  <si>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</si>
  <si>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</si>
  <si>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</si>
  <si>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</si>
  <si>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</si>
  <si>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</si>
  <si>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</si>
  <si>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</si>
  <si>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</si>
  <si>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</si>
  <si>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</si>
  <si>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</si>
  <si>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</si>
  <si>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</si>
  <si>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</si>
  <si>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</si>
  <si>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</si>
  <si>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</si>
  <si>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</si>
  <si>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</si>
  <si>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</si>
  <si>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</si>
  <si>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</si>
  <si>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</si>
  <si>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</si>
  <si>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</si>
  <si>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</si>
  <si>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</si>
  <si>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</si>
  <si>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</si>
  <si>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</si>
  <si>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</si>
  <si>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</si>
  <si>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</si>
  <si>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</si>
  <si>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</si>
  <si>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</si>
  <si>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</si>
  <si>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</si>
  <si>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</si>
  <si>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</si>
  <si>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</si>
  <si>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</si>
  <si>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</si>
  <si>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</si>
  <si>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</si>
  <si>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</si>
  <si>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</si>
  <si>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</si>
  <si>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</si>
  <si>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</si>
  <si>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</si>
  <si>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</si>
  <si>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</si>
  <si>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</si>
  <si>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</si>
  <si>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</si>
  <si>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</si>
  <si>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</si>
  <si>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</si>
  <si>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</si>
  <si>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</si>
  <si>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</si>
  <si>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</si>
  <si>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</si>
  <si>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</si>
  <si>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</si>
  <si>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</si>
  <si>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</si>
  <si>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</si>
  <si>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</si>
  <si>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</si>
  <si>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</si>
  <si>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</si>
  <si>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</si>
  <si>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</si>
  <si>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</si>
  <si>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</si>
  <si>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</si>
  <si>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</si>
  <si>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</si>
  <si>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</si>
  <si>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</si>
  <si>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</si>
  <si>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</si>
  <si>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</si>
  <si>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</si>
  <si>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</si>
  <si>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</si>
  <si>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</si>
  <si>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</si>
  <si>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</si>
  <si>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</si>
  <si>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</si>
  <si>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</si>
  <si>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</si>
  <si>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</si>
  <si>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</si>
  <si>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</si>
  <si>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</si>
  <si>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</si>
  <si>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</si>
  <si>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</si>
  <si>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</si>
  <si>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</si>
  <si>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</si>
  <si>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</si>
  <si>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</si>
  <si>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</si>
  <si>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</si>
  <si>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</si>
  <si>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</si>
  <si>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</si>
  <si>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</si>
  <si>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</si>
  <si>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</si>
  <si>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</si>
  <si>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</si>
  <si>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</si>
  <si>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</si>
  <si>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</si>
  <si>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</si>
  <si>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</si>
  <si>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</si>
  <si>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</si>
  <si>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</si>
  <si>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</si>
  <si>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</si>
  <si>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</si>
  <si>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</si>
  <si>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</si>
  <si>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</si>
  <si>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</si>
  <si>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</si>
  <si>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</si>
  <si>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</si>
  <si>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</si>
  <si>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</si>
  <si>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</si>
  <si>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</si>
  <si>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</si>
  <si>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</si>
  <si>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</si>
  <si>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</si>
  <si>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</si>
  <si>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</si>
  <si>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</si>
  <si>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</si>
  <si>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</si>
  <si>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</si>
  <si>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</si>
  <si>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</si>
  <si>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</si>
  <si>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</si>
  <si>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</si>
  <si>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</si>
  <si>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</si>
  <si>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</si>
  <si>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</si>
  <si>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</si>
  <si>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</si>
  <si>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</si>
  <si>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</si>
  <si>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</si>
  <si>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</si>
  <si>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</si>
  <si>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</si>
  <si>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</si>
  <si>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</si>
  <si>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</si>
  <si>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</si>
  <si>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</si>
  <si>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</si>
  <si>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</si>
  <si>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</si>
  <si>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</si>
  <si>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</si>
  <si>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</si>
  <si>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</si>
  <si>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</si>
  <si>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</si>
  <si>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</si>
  <si>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</si>
  <si>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</si>
  <si>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</si>
  <si>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</si>
  <si>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</si>
  <si>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</si>
  <si>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</si>
  <si>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</si>
  <si>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</si>
  <si>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</si>
  <si>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</si>
  <si>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</si>
  <si>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</si>
  <si>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</si>
  <si>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</si>
  <si>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</si>
  <si>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</si>
  <si>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</si>
  <si>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</si>
  <si>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</si>
  <si>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</si>
  <si>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</si>
  <si>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</si>
  <si>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</si>
  <si>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</si>
  <si>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</si>
  <si>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</si>
  <si>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</si>
  <si>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</si>
  <si>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</si>
  <si>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</si>
  <si>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</si>
  <si>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</si>
  <si>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</si>
  <si>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</si>
  <si>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</si>
  <si>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</si>
  <si>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</si>
  <si>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</si>
  <si>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</si>
  <si>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</si>
  <si>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</si>
  <si>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</si>
  <si>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</si>
  <si>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</si>
  <si>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</si>
  <si>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</si>
  <si>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</si>
  <si>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</si>
  <si>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</si>
  <si>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</si>
  <si>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</si>
  <si>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</si>
  <si>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</si>
  <si>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</si>
  <si>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</si>
  <si>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</si>
  <si>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</si>
  <si>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</si>
  <si>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</si>
  <si>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</si>
  <si>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</si>
  <si>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</si>
  <si>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</si>
  <si>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</si>
  <si>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</si>
  <si>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</si>
  <si>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</si>
  <si>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</si>
  <si>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</si>
  <si>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</si>
  <si>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</si>
  <si>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</si>
  <si>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</si>
  <si>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</si>
  <si>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</si>
  <si>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</si>
  <si>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</si>
  <si>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</si>
  <si>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</si>
  <si>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</si>
  <si>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</si>
  <si>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</si>
  <si>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</si>
  <si>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</si>
  <si>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</si>
  <si>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</si>
  <si>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</si>
  <si>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</si>
  <si>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</si>
  <si>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</si>
  <si>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</si>
  <si>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</si>
  <si>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</si>
  <si>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</si>
  <si>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</si>
  <si>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</si>
  <si>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</si>
  <si>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</si>
  <si>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</si>
  <si>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</si>
  <si>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</si>
  <si>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</si>
  <si>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</si>
  <si>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</si>
  <si>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</si>
  <si>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</si>
  <si>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</si>
  <si>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</si>
  <si>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</si>
  <si>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</si>
  <si>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</si>
  <si>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</si>
  <si>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</si>
  <si>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</si>
  <si>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</si>
  <si>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</si>
  <si>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</si>
  <si>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</si>
  <si>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</si>
  <si>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</si>
  <si>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</si>
  <si>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</si>
  <si>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</si>
  <si>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</si>
  <si>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</si>
  <si>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</si>
  <si>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</si>
  <si>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</si>
  <si>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</si>
  <si>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</si>
  <si>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</si>
  <si>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</si>
  <si>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</si>
  <si>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</si>
  <si>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</si>
  <si>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</si>
  <si>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</si>
  <si>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</si>
  <si>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</si>
  <si>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</si>
  <si>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</si>
  <si>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</si>
  <si>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</si>
  <si>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</si>
  <si>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</si>
  <si>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</si>
  <si>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</si>
  <si>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</si>
  <si>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</si>
  <si>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</si>
  <si>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</si>
  <si>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</si>
  <si>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</si>
  <si>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</si>
  <si>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</si>
  <si>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</si>
  <si>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</si>
  <si>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</si>
  <si>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</si>
  <si>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</si>
  <si>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</si>
  <si>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</si>
  <si>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</si>
  <si>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</si>
  <si>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</si>
  <si>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</si>
  <si>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</si>
  <si>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</si>
  <si>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</si>
  <si>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</si>
  <si>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</si>
  <si>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</si>
  <si>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</si>
  <si>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</si>
  <si>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</si>
  <si>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</si>
  <si>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</si>
  <si>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</si>
  <si>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</si>
  <si>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</si>
  <si>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</si>
  <si>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</si>
  <si>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</si>
  <si>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</si>
  <si>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</si>
  <si>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</si>
  <si>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</si>
  <si>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</si>
  <si>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</si>
  <si>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</si>
  <si>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</si>
  <si>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</si>
  <si>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</si>
  <si>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</si>
  <si>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</si>
  <si>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</si>
  <si>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</si>
  <si>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</si>
  <si>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</si>
  <si>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</si>
  <si>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</si>
  <si>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</si>
  <si>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</si>
  <si>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</si>
  <si>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</si>
  <si>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</si>
  <si>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</si>
  <si>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</si>
  <si>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</si>
  <si>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</si>
  <si>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</si>
  <si>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</si>
  <si>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</si>
  <si>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</si>
  <si>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</si>
  <si>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</si>
  <si>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</si>
  <si>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</si>
  <si>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</si>
  <si>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</si>
  <si>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</si>
  <si>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</si>
  <si>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</si>
  <si>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</si>
  <si>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</si>
  <si>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</si>
  <si>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</si>
  <si>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</si>
  <si>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</si>
  <si>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</si>
  <si>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</si>
  <si>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</si>
  <si>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</si>
  <si>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</si>
  <si>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</si>
  <si>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</si>
  <si>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</si>
  <si>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</si>
  <si>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</si>
  <si>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</si>
  <si>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</si>
  <si>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</si>
  <si>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</si>
  <si>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</si>
  <si>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</si>
  <si>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</si>
  <si>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</si>
  <si>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</si>
  <si>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</si>
  <si>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</si>
  <si>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</si>
  <si>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</si>
  <si>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</si>
  <si>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</si>
  <si>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</si>
  <si>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</si>
  <si>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</si>
  <si>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</si>
  <si>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</si>
  <si>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</si>
  <si>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</si>
  <si>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</si>
  <si>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</si>
  <si>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</si>
  <si>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</si>
  <si>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</si>
  <si>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</si>
  <si>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</si>
  <si>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</si>
  <si>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</si>
  <si>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</si>
  <si>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</si>
  <si>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</si>
  <si>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</si>
  <si>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</si>
  <si>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</si>
  <si>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</si>
  <si>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</si>
  <si>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</si>
  <si>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</si>
  <si>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</si>
  <si>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</si>
  <si>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</si>
  <si>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</si>
  <si>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</si>
  <si>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</si>
  <si>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</si>
  <si>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</si>
  <si>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</si>
  <si>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</si>
  <si>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</si>
  <si>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</si>
  <si>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</si>
  <si>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</si>
  <si>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</si>
  <si>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</si>
  <si>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</si>
  <si>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</si>
  <si>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</si>
  <si>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</si>
  <si>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</si>
  <si>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</si>
  <si>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</si>
  <si>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</si>
  <si>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</si>
  <si>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</si>
  <si>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</si>
  <si>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</si>
  <si>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</si>
  <si>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</si>
  <si>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</si>
  <si>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</si>
  <si>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</si>
  <si>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</si>
  <si>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</si>
  <si>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</si>
  <si>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</si>
  <si>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</si>
  <si>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</si>
  <si>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</si>
  <si>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</si>
  <si>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</si>
  <si>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</si>
  <si>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</si>
  <si>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</si>
  <si>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</si>
  <si>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</si>
  <si>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</si>
  <si>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</si>
  <si>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</si>
  <si>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</si>
  <si>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</si>
  <si>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</si>
  <si>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</si>
  <si>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</si>
  <si>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</si>
  <si>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</si>
  <si>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</si>
  <si>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</si>
  <si>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</si>
  <si>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</si>
  <si>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</si>
  <si>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</si>
  <si>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</si>
  <si>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</si>
  <si>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</si>
  <si>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</si>
  <si>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</si>
  <si>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</si>
  <si>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</si>
  <si>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</si>
  <si>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</si>
  <si>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</si>
  <si>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</si>
  <si>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</si>
  <si>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</si>
  <si>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</si>
  <si>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</si>
  <si>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</si>
  <si>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</si>
  <si>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</si>
  <si>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</si>
  <si>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</si>
  <si>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</si>
  <si>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</si>
  <si>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</si>
  <si>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</si>
  <si>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</si>
  <si>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</si>
  <si>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</si>
  <si>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</si>
  <si>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</si>
  <si>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</si>
  <si>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</si>
  <si>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</si>
  <si>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</si>
  <si>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</si>
  <si>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</si>
  <si>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</si>
  <si>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</si>
  <si>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</si>
  <si>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</si>
  <si>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</si>
  <si>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</si>
  <si>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</si>
  <si>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</si>
  <si>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</si>
  <si>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</si>
  <si>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</si>
  <si>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</si>
  <si>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</si>
  <si>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</si>
  <si>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</si>
  <si>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</si>
  <si>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</si>
  <si>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</si>
  <si>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</si>
  <si>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</si>
  <si>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</si>
  <si>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</si>
  <si>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</si>
  <si>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</si>
  <si>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</si>
  <si>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</si>
  <si>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</si>
  <si>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</si>
  <si>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</si>
  <si>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</si>
  <si>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</si>
  <si>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</si>
  <si>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</si>
  <si>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</si>
  <si>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</si>
  <si>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</si>
  <si>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</si>
  <si>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</si>
  <si>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</si>
  <si>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</si>
  <si>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</si>
  <si>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</si>
  <si>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</si>
  <si>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</si>
  <si>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</si>
  <si>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</si>
  <si>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</si>
  <si>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</si>
  <si>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</si>
  <si>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</si>
  <si>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</si>
  <si>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</si>
  <si>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</si>
  <si>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</si>
  <si>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</si>
  <si>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</si>
  <si>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</si>
  <si>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</si>
  <si>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</si>
  <si>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</si>
  <si>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</si>
  <si>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</si>
  <si>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</si>
  <si>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</si>
  <si>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</si>
  <si>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</si>
  <si>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</si>
  <si>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</si>
  <si>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</si>
  <si>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</si>
  <si>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</si>
  <si>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</si>
  <si>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</si>
  <si>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</si>
  <si>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</si>
  <si>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</si>
  <si>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</si>
  <si>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</si>
  <si>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</si>
  <si>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</si>
  <si>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</si>
  <si>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</si>
  <si>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</si>
  <si>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</si>
  <si>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</si>
  <si>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</si>
  <si>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</si>
  <si>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</si>
  <si>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</si>
  <si>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</si>
  <si>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</si>
  <si>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</si>
  <si>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</si>
  <si>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</si>
  <si>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</si>
  <si>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</si>
  <si>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</si>
  <si>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</si>
  <si>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</si>
  <si>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</si>
  <si>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</si>
  <si>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</si>
  <si>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</si>
  <si>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</si>
  <si>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</si>
  <si>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</si>
  <si>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</si>
  <si>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</si>
  <si>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</si>
  <si>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</si>
  <si>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</si>
  <si>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</si>
  <si>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</si>
  <si>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</si>
  <si>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</si>
  <si>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</si>
  <si>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</si>
  <si>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</si>
  <si>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</si>
  <si>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</si>
  <si>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</si>
  <si>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</si>
  <si>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</si>
  <si>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</si>
  <si>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</si>
  <si>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</si>
  <si>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</si>
  <si>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</si>
  <si>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</si>
  <si>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</si>
  <si>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</si>
  <si>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</si>
  <si>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</si>
  <si>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</si>
  <si>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</si>
  <si>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</si>
  <si>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</si>
  <si>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</si>
  <si>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</si>
  <si>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</si>
  <si>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</si>
  <si>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</si>
  <si>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</si>
  <si>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</si>
  <si>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</si>
  <si>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</si>
  <si>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</si>
  <si>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</si>
  <si>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</si>
  <si>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</si>
  <si>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</si>
  <si>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</si>
  <si>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</si>
  <si>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</si>
  <si>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</si>
  <si>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</si>
  <si>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</si>
  <si>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</si>
  <si>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</si>
  <si>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</si>
  <si>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</si>
  <si>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</si>
  <si>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</si>
  <si>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</si>
  <si>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</si>
  <si>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</si>
  <si>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</si>
  <si>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</si>
  <si>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</si>
  <si>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</si>
  <si>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</si>
  <si>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</si>
  <si>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</si>
  <si>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</si>
  <si>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</si>
  <si>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</si>
  <si>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</si>
  <si>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</si>
  <si>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</si>
  <si>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</si>
  <si>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</si>
  <si>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</si>
  <si>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</si>
  <si>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</si>
  <si>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</si>
  <si>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</si>
  <si>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</si>
  <si>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</si>
  <si>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</si>
  <si>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</si>
  <si>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</si>
  <si>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</si>
  <si>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</si>
  <si>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</si>
  <si>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</si>
  <si>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</si>
  <si>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</si>
  <si>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</si>
  <si>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</si>
  <si>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</si>
  <si>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</si>
  <si>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</si>
  <si>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</si>
  <si>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</si>
  <si>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</si>
  <si>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</si>
  <si>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</si>
  <si>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</si>
  <si>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</si>
  <si>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</si>
  <si>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</si>
  <si>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</si>
  <si>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</si>
  <si>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</si>
  <si>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</si>
  <si>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</si>
  <si>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</si>
  <si>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</si>
  <si>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</si>
  <si>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</si>
  <si>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</si>
  <si>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</si>
  <si>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</si>
  <si>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</si>
  <si>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</si>
  <si>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</si>
  <si>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</si>
  <si>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</si>
  <si>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</si>
  <si>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</si>
  <si>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</si>
  <si>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</si>
  <si>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</si>
  <si>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</si>
  <si>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</si>
  <si>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</si>
  <si>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</si>
  <si>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</si>
  <si>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</si>
  <si>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</si>
  <si>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</si>
  <si>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</si>
  <si>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</si>
  <si>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</si>
  <si>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</si>
  <si>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</si>
  <si>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</si>
  <si>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</si>
  <si>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</si>
  <si>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</si>
  <si>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</si>
  <si>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</si>
  <si>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</si>
  <si>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</si>
  <si>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</si>
  <si>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</si>
  <si>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</si>
  <si>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</si>
  <si>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</si>
  <si>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</si>
  <si>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</si>
  <si>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</si>
  <si>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</si>
  <si>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</si>
  <si>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</si>
  <si>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</si>
  <si>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</si>
  <si>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</si>
  <si>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</si>
  <si>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</si>
  <si>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</si>
  <si>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</si>
  <si>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</si>
  <si>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</si>
  <si>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</si>
  <si>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</si>
  <si>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</si>
  <si>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</si>
  <si>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</si>
  <si>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</si>
  <si>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</si>
  <si>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</si>
  <si>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</si>
  <si>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</si>
  <si>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</si>
  <si>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</si>
  <si>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</si>
  <si>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</si>
  <si>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</si>
  <si>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</si>
  <si>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</si>
  <si>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</si>
  <si>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</si>
  <si>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</si>
  <si>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</si>
  <si>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</si>
  <si>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</si>
  <si>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</si>
  <si>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</si>
  <si>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</si>
  <si>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</si>
  <si>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</si>
  <si>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</si>
  <si>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</si>
  <si>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</si>
  <si>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</si>
  <si>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</si>
  <si>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</si>
  <si>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</si>
  <si>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</si>
  <si>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</si>
  <si>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</si>
  <si>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</si>
  <si>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</si>
  <si>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</si>
  <si>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</si>
  <si>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</si>
  <si>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</si>
  <si>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</si>
  <si>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</si>
  <si>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</si>
  <si>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</si>
  <si>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</si>
  <si>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</si>
  <si>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</si>
  <si>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</si>
  <si>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</si>
  <si>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</si>
  <si>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</si>
  <si>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</si>
  <si>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</si>
  <si>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</si>
  <si>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</si>
  <si>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</si>
  <si>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</si>
  <si>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</si>
  <si>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</si>
  <si>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</si>
  <si>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</si>
  <si>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</si>
  <si>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</si>
  <si>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</si>
  <si>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</si>
  <si>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</si>
  <si>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</si>
  <si>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</si>
  <si>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</si>
  <si>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</si>
  <si>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</si>
  <si>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</si>
  <si>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</si>
  <si>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</si>
  <si>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</si>
  <si>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</si>
  <si>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</si>
  <si>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</si>
  <si>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</si>
  <si>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</si>
  <si>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</si>
  <si>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</si>
  <si>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</si>
  <si>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</si>
  <si>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</si>
  <si>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</si>
  <si>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</si>
  <si>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</si>
  <si>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</si>
  <si>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</si>
  <si>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</si>
  <si>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</si>
  <si>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</si>
  <si>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</si>
  <si>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</si>
  <si>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</si>
  <si>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</si>
  <si>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</si>
  <si>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</si>
  <si>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</si>
  <si>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</si>
  <si>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</si>
  <si>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</si>
  <si>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</si>
  <si>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</si>
  <si>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</si>
  <si>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</si>
  <si>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</si>
  <si>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</si>
  <si>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</si>
  <si>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</si>
  <si>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</si>
  <si>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</si>
  <si>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</si>
  <si>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</si>
  <si>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</si>
  <si>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</si>
  <si>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</si>
  <si>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</si>
  <si>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</si>
  <si>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</si>
  <si>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</si>
  <si>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</si>
  <si>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</si>
  <si>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</si>
  <si>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</si>
  <si>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</si>
  <si>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</si>
  <si>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</si>
  <si>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</si>
  <si>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</si>
  <si>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</si>
  <si>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</si>
  <si>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</si>
  <si>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</si>
  <si>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</si>
  <si>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</si>
  <si>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</si>
  <si>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</si>
  <si>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</si>
  <si>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</si>
  <si>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</si>
  <si>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</si>
  <si>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</si>
  <si>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</si>
  <si>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</si>
  <si>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</si>
  <si>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</si>
  <si>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</si>
  <si>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</si>
  <si>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</si>
  <si>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</si>
  <si>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</si>
  <si>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</si>
  <si>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</si>
  <si>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</si>
  <si>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</si>
  <si>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</si>
  <si>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</si>
  <si>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</si>
  <si>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</si>
  <si>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</si>
  <si>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</si>
  <si>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</si>
  <si>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</si>
  <si>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</si>
  <si>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</si>
  <si>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</si>
  <si>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</si>
  <si>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</si>
  <si>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</si>
  <si>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</si>
  <si>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</si>
  <si>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</si>
  <si>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</si>
  <si>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</si>
  <si>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</si>
  <si>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</si>
  <si>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</si>
  <si>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</si>
  <si>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</si>
  <si>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</si>
  <si>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</si>
  <si>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</si>
  <si>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</si>
  <si>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</si>
  <si>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</si>
  <si>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</si>
  <si>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</si>
  <si>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</si>
  <si>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</si>
  <si>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</si>
  <si>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</si>
  <si>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</si>
  <si>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</si>
  <si>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</si>
  <si>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</si>
  <si>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</si>
  <si>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</si>
  <si>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</si>
  <si>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</si>
  <si>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</si>
  <si>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</si>
  <si>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</si>
  <si>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</si>
  <si>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</si>
  <si>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</si>
  <si>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</si>
  <si>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</si>
  <si>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</si>
  <si>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</si>
  <si>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</si>
  <si>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</si>
  <si>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</si>
  <si>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</si>
  <si>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</si>
  <si>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</si>
  <si>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</si>
  <si>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</si>
  <si>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</si>
  <si>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</si>
  <si>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</si>
  <si>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</si>
  <si>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</si>
  <si>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</si>
  <si>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</si>
  <si>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</si>
  <si>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</si>
  <si>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</si>
  <si>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</si>
  <si>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</si>
  <si>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</si>
  <si>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</si>
  <si>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</si>
  <si>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</si>
  <si>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</si>
  <si>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</si>
  <si>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</si>
  <si>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</si>
  <si>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</si>
  <si>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</si>
  <si>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</si>
  <si>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</si>
  <si>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</si>
  <si>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</si>
  <si>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</si>
  <si>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</si>
  <si>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</si>
  <si>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</si>
  <si>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</si>
  <si>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</si>
  <si>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</si>
  <si>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</si>
  <si>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</si>
  <si>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</si>
  <si>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</si>
  <si>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</si>
  <si>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</si>
  <si>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</si>
  <si>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</si>
  <si>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</si>
  <si>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</si>
  <si>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</si>
  <si>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</si>
  <si>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</si>
  <si>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</si>
  <si>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</si>
  <si>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</si>
  <si>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</si>
  <si>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</si>
  <si>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</si>
  <si>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</si>
  <si>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</si>
  <si>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</si>
  <si>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</si>
  <si>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</si>
  <si>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</si>
  <si>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</si>
  <si>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</si>
  <si>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</si>
  <si>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</si>
  <si>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</si>
  <si>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</si>
  <si>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</si>
  <si>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</si>
  <si>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</si>
  <si>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</si>
  <si>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</si>
  <si>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</si>
  <si>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</si>
  <si>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</si>
  <si>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</si>
  <si>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</si>
  <si>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</si>
  <si>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</si>
  <si>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</si>
  <si>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</si>
  <si>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</si>
  <si>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</si>
  <si>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</si>
  <si>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</si>
  <si>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</si>
  <si>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</si>
  <si>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</si>
  <si>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</si>
  <si>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</si>
  <si>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</si>
  <si>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</si>
  <si>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</si>
  <si>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</si>
  <si>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</si>
  <si>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</si>
  <si>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</si>
  <si>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</si>
  <si>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</si>
  <si>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</si>
  <si>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</si>
  <si>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</si>
  <si>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</si>
  <si>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</si>
  <si>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</si>
  <si>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</si>
  <si>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</si>
  <si>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</si>
  <si>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</si>
  <si>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</si>
  <si>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</si>
  <si>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</si>
  <si>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</si>
  <si>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</si>
  <si>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</si>
  <si>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</si>
  <si>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</si>
  <si>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</si>
  <si>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</si>
  <si>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</si>
  <si>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</si>
  <si>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</si>
  <si>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</si>
  <si>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</si>
  <si>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</si>
  <si>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</si>
  <si>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</si>
  <si>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</si>
  <si>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</si>
  <si>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</si>
  <si>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</si>
  <si>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</si>
  <si>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</si>
  <si>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</si>
  <si>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</si>
  <si>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</si>
  <si>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</si>
  <si>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</si>
  <si>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</si>
  <si>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</si>
  <si>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</si>
  <si>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</si>
  <si>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</si>
  <si>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</si>
  <si>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</si>
  <si>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</si>
  <si>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</si>
  <si>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</si>
  <si>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</si>
  <si>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</si>
  <si>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</si>
  <si>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</si>
  <si>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</si>
  <si>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</si>
  <si>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</si>
  <si>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</si>
  <si>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</si>
  <si>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</si>
  <si>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</si>
  <si>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</si>
  <si>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</si>
  <si>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</si>
  <si>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</si>
  <si>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</si>
  <si>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</si>
  <si>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</si>
  <si>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</si>
  <si>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</si>
  <si>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</si>
  <si>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</si>
  <si>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</si>
  <si>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</si>
  <si>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</si>
  <si>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</si>
  <si>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</si>
  <si>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</si>
  <si>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</si>
  <si>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</si>
  <si>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</si>
  <si>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</si>
  <si>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</si>
  <si>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</si>
  <si>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</si>
  <si>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</si>
  <si>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</si>
  <si>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</si>
  <si>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</si>
  <si>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</si>
  <si>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</si>
  <si>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</si>
  <si>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</si>
  <si>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</si>
  <si>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</si>
  <si>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</si>
  <si>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</si>
  <si>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</si>
  <si>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</si>
  <si>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</si>
  <si>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</si>
  <si>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</si>
  <si>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</si>
  <si>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</si>
  <si>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</si>
  <si>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</si>
  <si>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</si>
  <si>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</si>
  <si>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</si>
  <si>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</si>
  <si>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</si>
  <si>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</si>
  <si>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</si>
  <si>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</si>
  <si>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</si>
  <si>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</si>
  <si>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</si>
  <si>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</si>
  <si>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</si>
  <si>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</si>
  <si>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</si>
  <si>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</si>
  <si>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</si>
  <si>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</si>
  <si>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</si>
  <si>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</si>
  <si>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</si>
  <si>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</si>
  <si>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</si>
  <si>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</si>
  <si>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</si>
  <si>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</si>
  <si>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</si>
  <si>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</si>
  <si>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</si>
  <si>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</si>
  <si>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</si>
  <si>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</si>
  <si>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</si>
  <si>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</si>
  <si>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</si>
  <si>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</si>
  <si>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</si>
  <si>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</si>
  <si>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</si>
  <si>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</si>
  <si>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</si>
  <si>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</si>
  <si>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</si>
  <si>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</si>
  <si>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</si>
  <si>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</si>
  <si>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</si>
  <si>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</si>
  <si>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</si>
  <si>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</si>
  <si>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</si>
  <si>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</si>
  <si>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</si>
  <si>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</si>
  <si>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</si>
  <si>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</si>
  <si>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</si>
  <si>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</si>
  <si>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</si>
  <si>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</si>
  <si>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</si>
  <si>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</si>
  <si>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</si>
  <si>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</si>
  <si>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</si>
  <si>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</si>
  <si>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</si>
  <si>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</si>
  <si>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</si>
  <si>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</si>
  <si>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</si>
  <si>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</si>
  <si>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</si>
  <si>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</si>
  <si>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</si>
  <si>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</si>
  <si>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</si>
  <si>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</si>
  <si>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</si>
  <si>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</si>
  <si>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</si>
  <si>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</si>
  <si>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</si>
  <si>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</si>
  <si>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</si>
  <si>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</si>
  <si>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</si>
  <si>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</si>
  <si>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</si>
  <si>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</si>
  <si>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</si>
  <si>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</si>
  <si>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</si>
  <si>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</si>
  <si>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</si>
  <si>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</si>
  <si>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</si>
  <si>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</si>
  <si>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</si>
  <si>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</si>
  <si>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</si>
  <si>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</si>
  <si>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</si>
  <si>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</si>
  <si>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</si>
  <si>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</si>
  <si>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</si>
  <si>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</si>
  <si>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</si>
  <si>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</si>
  <si>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</si>
  <si>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</si>
  <si>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</si>
  <si>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</si>
  <si>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</si>
  <si>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</si>
  <si>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</si>
  <si>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</si>
  <si>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</si>
  <si>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</si>
  <si>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</si>
  <si>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</si>
  <si>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</si>
  <si>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</si>
  <si>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</si>
  <si>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</si>
  <si>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</si>
  <si>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</si>
  <si>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</si>
  <si>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</si>
  <si>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</si>
  <si>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</si>
  <si>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</si>
  <si>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</si>
  <si>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</si>
  <si>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</si>
  <si>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</si>
  <si>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</si>
  <si>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</si>
  <si>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</si>
  <si>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</si>
  <si>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</si>
  <si>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</si>
  <si>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</si>
  <si>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</si>
  <si>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</si>
  <si>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</si>
  <si>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</si>
  <si>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</si>
  <si>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</si>
  <si>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</si>
  <si>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</si>
  <si>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</si>
  <si>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</si>
  <si>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</si>
  <si>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</si>
  <si>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</si>
  <si>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</si>
  <si>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</si>
  <si>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</si>
  <si>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</si>
  <si>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</si>
  <si>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</si>
  <si>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</si>
  <si>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</si>
  <si>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</si>
  <si>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</si>
  <si>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</si>
  <si>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</si>
  <si>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</si>
  <si>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</si>
  <si>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</si>
  <si>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</si>
  <si>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</si>
  <si>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</si>
  <si>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</si>
  <si>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</si>
  <si>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</si>
  <si>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</si>
  <si>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</si>
  <si>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</si>
  <si>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</si>
  <si>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</si>
  <si>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</si>
  <si>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</si>
  <si>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</si>
  <si>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</si>
  <si>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</si>
  <si>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</si>
  <si>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</si>
  <si>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</si>
  <si>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</si>
  <si>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</si>
  <si>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</si>
  <si>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</si>
  <si>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</si>
  <si>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</si>
  <si>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</si>
  <si>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</si>
  <si>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</si>
  <si>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</si>
  <si>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</si>
  <si>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</si>
  <si>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</si>
  <si>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</si>
  <si>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</si>
  <si>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</si>
  <si>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</si>
  <si>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</si>
  <si>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</si>
  <si>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</si>
  <si>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</si>
  <si>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</si>
  <si>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</si>
  <si>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</si>
  <si>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</si>
  <si>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</si>
  <si>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</si>
  <si>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</si>
  <si>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</si>
  <si>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</si>
  <si>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</si>
  <si>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</si>
  <si>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</si>
  <si>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</si>
  <si>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</si>
  <si>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</si>
  <si>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</si>
  <si>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</si>
  <si>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</si>
  <si>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</si>
  <si>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</si>
  <si>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</si>
  <si>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</si>
  <si>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</si>
  <si>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</si>
  <si>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</si>
  <si>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</si>
  <si>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</si>
  <si>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</si>
  <si>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</si>
  <si>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</si>
  <si>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</si>
  <si>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</si>
  <si>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</si>
  <si>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</si>
  <si>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</si>
  <si>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</si>
  <si>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</si>
  <si>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</si>
  <si>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</si>
  <si>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</si>
  <si>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</si>
  <si>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</si>
  <si>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</si>
  <si>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</si>
  <si>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</si>
  <si>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</si>
  <si>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</si>
  <si>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</si>
  <si>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</si>
  <si>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</si>
  <si>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</si>
  <si>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</si>
  <si>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</si>
  <si>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</si>
  <si>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</si>
  <si>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</si>
  <si>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</si>
  <si>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</si>
  <si>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</si>
  <si>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</si>
  <si>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</si>
  <si>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</si>
  <si>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</si>
  <si>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</si>
  <si>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</si>
  <si>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</si>
  <si>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</si>
  <si>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</si>
  <si>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</si>
  <si>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</si>
  <si>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</si>
  <si>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</si>
  <si>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</si>
  <si>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</si>
  <si>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</si>
  <si>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</si>
  <si>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</si>
  <si>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</si>
  <si>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</si>
  <si>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</si>
  <si>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</si>
  <si>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</si>
  <si>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</si>
  <si>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</si>
  <si>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</si>
  <si>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</si>
  <si>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</si>
  <si>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</si>
  <si>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</si>
  <si>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</si>
  <si>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</si>
  <si>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</si>
  <si>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</si>
  <si>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</si>
  <si>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</si>
  <si>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</si>
  <si>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</si>
  <si>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</si>
  <si>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</si>
  <si>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</si>
  <si>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</si>
  <si>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</si>
  <si>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</si>
  <si>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</si>
  <si>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</si>
  <si>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</si>
  <si>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</si>
  <si>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</si>
  <si>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</si>
  <si>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</si>
  <si>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</si>
  <si>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</si>
  <si>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</si>
  <si>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</si>
  <si>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</si>
  <si>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</si>
  <si>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</si>
  <si>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</si>
  <si>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</si>
  <si>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</si>
  <si>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</si>
  <si>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</si>
  <si>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</si>
  <si>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</si>
  <si>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</si>
  <si>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</si>
  <si>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</si>
  <si>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</si>
  <si>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</si>
  <si>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</si>
  <si>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</si>
  <si>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</si>
  <si>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</si>
  <si>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</si>
  <si>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</si>
  <si>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</si>
  <si>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</si>
  <si>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</si>
  <si>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</si>
  <si>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</si>
  <si>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</si>
  <si>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</si>
  <si>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</si>
  <si>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</si>
  <si>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</si>
  <si>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</si>
  <si>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</si>
  <si>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</si>
  <si>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</si>
  <si>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</si>
  <si>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</si>
  <si>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</si>
  <si>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</si>
  <si>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</si>
  <si>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</si>
  <si>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</si>
  <si>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</si>
  <si>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</si>
  <si>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</si>
  <si>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</si>
  <si>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</si>
  <si>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</si>
  <si>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</si>
  <si>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</si>
  <si>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</si>
  <si>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</si>
  <si>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</si>
  <si>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</si>
  <si>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</si>
  <si>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</si>
  <si>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</si>
  <si>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</si>
  <si>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</si>
  <si>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</si>
  <si>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</si>
  <si>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</si>
  <si>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</si>
  <si>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</si>
  <si>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</si>
  <si>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</si>
  <si>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</si>
  <si>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</si>
  <si>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</si>
  <si>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</si>
  <si>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</si>
  <si>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</si>
  <si>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</si>
  <si>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</si>
  <si>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</si>
  <si>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</si>
  <si>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</si>
  <si>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</si>
  <si>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</si>
  <si>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</si>
  <si>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</si>
  <si>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</si>
  <si>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</si>
  <si>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</si>
  <si>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</si>
  <si>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</si>
  <si>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</si>
  <si>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</si>
  <si>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</si>
  <si>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</si>
  <si>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</si>
  <si>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</si>
  <si>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</si>
  <si>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</si>
  <si>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</si>
  <si>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</si>
  <si>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</si>
  <si>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</si>
  <si>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</si>
  <si>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</si>
  <si>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</si>
  <si>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</si>
  <si>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</si>
  <si>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</si>
  <si>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</si>
  <si>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</si>
  <si>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</si>
  <si>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</si>
  <si>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</si>
  <si>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</si>
  <si>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</si>
  <si>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</si>
  <si>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</si>
  <si>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</si>
  <si>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</si>
  <si>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</si>
  <si>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</si>
  <si>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</si>
  <si>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</si>
  <si>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</si>
  <si>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</si>
  <si>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</si>
  <si>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</si>
  <si>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</si>
  <si>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</si>
  <si>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</si>
  <si>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</si>
  <si>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</si>
  <si>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</si>
  <si>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</si>
  <si>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</si>
  <si>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</si>
  <si>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</si>
  <si>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</si>
  <si>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</si>
  <si>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</si>
  <si>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</si>
  <si>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</si>
  <si>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</si>
  <si>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</si>
  <si>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</si>
  <si>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</si>
  <si>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</si>
  <si>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</si>
  <si>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</si>
  <si>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</si>
  <si>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</si>
  <si>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</si>
  <si>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</si>
  <si>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</si>
  <si>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</si>
  <si>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</si>
  <si>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</si>
  <si>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</si>
  <si>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</si>
  <si>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</si>
  <si>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</si>
  <si>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</si>
  <si>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</si>
  <si>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</si>
  <si>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</si>
  <si>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</si>
  <si>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</si>
  <si>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</si>
  <si>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</si>
  <si>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</si>
  <si>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</si>
  <si>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</si>
  <si>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</si>
  <si>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</si>
  <si>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</si>
  <si>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</si>
  <si>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</si>
  <si>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</si>
  <si>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</si>
  <si>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</si>
  <si>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</si>
  <si>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</si>
  <si>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</si>
  <si>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</si>
  <si>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</si>
  <si>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</si>
  <si>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</si>
  <si>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</si>
  <si>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</si>
  <si>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</si>
  <si>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</si>
  <si>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</si>
  <si>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</si>
  <si>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</si>
  <si>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</si>
  <si>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</si>
  <si>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</si>
  <si>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</si>
  <si>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</si>
  <si>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</si>
  <si>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</si>
  <si>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</si>
  <si>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</si>
  <si>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</si>
  <si>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</si>
  <si>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</si>
  <si>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</si>
  <si>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</si>
  <si>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</si>
  <si>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</si>
  <si>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</si>
  <si>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</si>
  <si>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</si>
  <si>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</si>
  <si>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</si>
  <si>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</si>
  <si>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</si>
  <si>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</si>
  <si>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</si>
  <si>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</si>
  <si>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</si>
  <si>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</si>
  <si>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</si>
  <si>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</si>
  <si>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</si>
  <si>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</si>
  <si>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</si>
  <si>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</si>
  <si>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</si>
  <si>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</si>
  <si>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</si>
  <si>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</si>
  <si>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</si>
  <si>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</si>
  <si>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</si>
  <si>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</si>
  <si>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</si>
  <si>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</si>
  <si>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</si>
  <si>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</si>
  <si>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</si>
  <si>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</si>
  <si>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</si>
  <si>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</si>
  <si>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</si>
  <si>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</si>
  <si>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</si>
  <si>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</si>
  <si>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</si>
  <si>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</si>
  <si>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</si>
  <si>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</si>
  <si>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</si>
  <si>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</si>
  <si>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</si>
  <si>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</si>
  <si>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</si>
  <si>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</si>
  <si>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</si>
  <si>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</si>
  <si>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</si>
  <si>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</si>
  <si>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</si>
  <si>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</si>
  <si>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</si>
  <si>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</si>
  <si>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</si>
  <si>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</si>
  <si>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</si>
  <si>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</si>
  <si>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</si>
  <si>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</si>
  <si>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</si>
  <si>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</si>
  <si>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</si>
  <si>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</si>
  <si>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</si>
  <si>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</si>
  <si>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</si>
  <si>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</si>
  <si>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</si>
  <si>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</si>
  <si>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</si>
  <si>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</si>
  <si>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</si>
  <si>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</si>
  <si>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</si>
  <si>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</si>
  <si>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</si>
  <si>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</si>
  <si>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</si>
  <si>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</si>
  <si>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</si>
  <si>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</si>
  <si>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</si>
  <si>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</si>
  <si>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</si>
  <si>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</si>
  <si>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</si>
  <si>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</si>
  <si>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</si>
  <si>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</si>
  <si>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</si>
  <si>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</si>
  <si>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</si>
  <si>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</si>
  <si>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</si>
  <si>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</si>
  <si>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</si>
  <si>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</si>
  <si>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</si>
  <si>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</si>
  <si>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</si>
  <si>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</si>
  <si>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</si>
  <si>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</si>
  <si>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</si>
  <si>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</si>
  <si>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</si>
  <si>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</si>
  <si>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</si>
  <si>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</si>
  <si>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</si>
  <si>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</si>
  <si>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</si>
  <si>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</si>
  <si>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</si>
  <si>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</si>
  <si>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</si>
  <si>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</si>
  <si>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</si>
  <si>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</si>
  <si>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</si>
  <si>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</si>
  <si>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</si>
  <si>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</si>
  <si>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</si>
  <si>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</si>
  <si>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</si>
  <si>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</si>
  <si>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</si>
  <si>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</si>
  <si>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</si>
  <si>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</si>
  <si>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</si>
  <si>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</si>
  <si>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</si>
  <si>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</si>
  <si>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</si>
  <si>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</si>
  <si>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</si>
  <si>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</si>
  <si>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</si>
  <si>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</si>
  <si>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</si>
  <si>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</si>
  <si>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</si>
  <si>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</si>
  <si>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</si>
  <si>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</si>
  <si>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</si>
  <si>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</si>
  <si>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</si>
  <si>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</si>
  <si>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</si>
  <si>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</si>
  <si>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</si>
  <si>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</si>
  <si>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</si>
  <si>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</si>
  <si>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</si>
  <si>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</si>
  <si>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</si>
  <si>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</si>
  <si>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</si>
  <si>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</si>
  <si>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</si>
  <si>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</si>
  <si>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</si>
  <si>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</si>
  <si>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</si>
  <si>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</si>
  <si>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</si>
  <si>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</si>
  <si>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</si>
  <si>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</si>
  <si>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</si>
  <si>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</si>
  <si>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</si>
  <si>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</si>
  <si>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</si>
  <si>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</si>
  <si>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</si>
  <si>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</si>
  <si>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</si>
  <si>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</si>
  <si>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</si>
  <si>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</si>
  <si>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</si>
  <si>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</si>
  <si>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</si>
  <si>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</si>
  <si>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</si>
  <si>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</si>
  <si>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</si>
  <si>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</si>
  <si>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</si>
  <si>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</si>
  <si>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</si>
  <si>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</si>
  <si>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</si>
  <si>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</si>
  <si>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</si>
  <si>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</si>
  <si>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</si>
  <si>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</si>
  <si>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</si>
  <si>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</si>
  <si>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</si>
  <si>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</si>
  <si>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</si>
  <si>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</si>
  <si>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</si>
  <si>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</si>
  <si>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</si>
  <si>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</si>
  <si>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</si>
  <si>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</si>
  <si>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</si>
  <si>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</si>
  <si>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</si>
  <si>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</si>
  <si>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</si>
  <si>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</si>
  <si>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</si>
  <si>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</si>
  <si>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</si>
  <si>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</si>
  <si>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</si>
  <si>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</si>
  <si>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</si>
  <si>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</si>
  <si>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</si>
  <si>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</si>
  <si>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</si>
  <si>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</si>
  <si>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</si>
  <si>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</si>
  <si>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</si>
  <si>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</si>
  <si>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</si>
  <si>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</si>
  <si>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</si>
  <si>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</si>
  <si>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</si>
  <si>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</si>
  <si>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</si>
  <si>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</si>
  <si>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</si>
  <si>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</si>
  <si>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</si>
  <si>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</si>
  <si>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</si>
  <si>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</si>
  <si>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</si>
  <si>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</si>
  <si>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</si>
  <si>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</si>
  <si>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</si>
  <si>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</si>
  <si>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</si>
  <si>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</si>
  <si>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</si>
  <si>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</si>
  <si>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</si>
  <si>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</si>
  <si>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</si>
  <si>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</si>
  <si>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</si>
  <si>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</si>
  <si>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</si>
  <si>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</si>
  <si>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</si>
  <si>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</si>
  <si>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</si>
  <si>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</si>
  <si>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</si>
  <si>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</si>
  <si>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</si>
  <si>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</si>
  <si>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</si>
  <si>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</si>
  <si>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</si>
  <si>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</si>
  <si>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</si>
  <si>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</si>
  <si>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</si>
  <si>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</si>
  <si>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</si>
  <si>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</si>
  <si>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</si>
  <si>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</si>
  <si>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</si>
  <si>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</si>
  <si>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</si>
  <si>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</si>
  <si>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</si>
  <si>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</si>
  <si>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</si>
  <si>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</si>
  <si>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</si>
  <si>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</si>
  <si>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</si>
  <si>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</si>
  <si>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</si>
  <si>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</si>
  <si>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</si>
  <si>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</si>
  <si>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</si>
  <si>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</si>
  <si>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</si>
  <si>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</si>
  <si>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</si>
  <si>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</si>
  <si>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</si>
  <si>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</si>
  <si>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</si>
  <si>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</si>
  <si>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</si>
  <si>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</si>
  <si>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</si>
  <si>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</si>
  <si>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</si>
  <si>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</si>
  <si>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</si>
  <si>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</si>
  <si>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</si>
  <si>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</si>
  <si>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</si>
  <si>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</si>
  <si>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</si>
  <si>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</si>
  <si>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</si>
  <si>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</si>
  <si>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</si>
  <si>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</si>
  <si>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</si>
  <si>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</si>
  <si>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</si>
  <si>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</si>
  <si>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</si>
  <si>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</si>
  <si>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</si>
  <si>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</si>
  <si>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</si>
  <si>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</si>
  <si>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</si>
  <si>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</si>
  <si>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</si>
  <si>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</si>
  <si>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</si>
  <si>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</si>
  <si>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</si>
  <si>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</si>
  <si>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</si>
  <si>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</si>
  <si>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</si>
  <si>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</si>
  <si>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</si>
  <si>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</si>
  <si>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</si>
  <si>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</si>
  <si>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</si>
  <si>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</si>
  <si>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</si>
  <si>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</si>
  <si>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</si>
  <si>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</si>
  <si>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</si>
  <si>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</si>
  <si>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</si>
  <si>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</si>
  <si>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</si>
  <si>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</si>
  <si>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</si>
  <si>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</si>
  <si>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</si>
  <si>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</si>
  <si>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</si>
  <si>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</si>
  <si>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</si>
  <si>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</si>
  <si>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</si>
  <si>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</si>
  <si>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</si>
  <si>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</si>
  <si>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</si>
  <si>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</si>
  <si>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</si>
  <si>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</si>
  <si>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</si>
  <si>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</si>
  <si>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</si>
  <si>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</si>
  <si>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</si>
  <si>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</si>
  <si>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</si>
  <si>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</si>
  <si>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</si>
  <si>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</si>
  <si>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</si>
  <si>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</si>
  <si>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</si>
  <si>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</si>
  <si>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</si>
  <si>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</si>
  <si>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</si>
  <si>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</si>
  <si>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</si>
  <si>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</si>
  <si>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</si>
  <si>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</si>
  <si>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</si>
  <si>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</si>
  <si>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</si>
  <si>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</si>
  <si>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</si>
  <si>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</si>
  <si>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</si>
  <si>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</si>
  <si>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</si>
  <si>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</si>
  <si>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</si>
  <si>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</si>
  <si>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</si>
  <si>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</si>
  <si>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</si>
  <si>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</si>
  <si>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</si>
  <si>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</si>
  <si>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</si>
  <si>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</si>
  <si>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</si>
  <si>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</si>
  <si>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</si>
  <si>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</si>
  <si>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</si>
  <si>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</si>
  <si>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</si>
  <si>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</si>
  <si>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</si>
  <si>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</si>
  <si>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</si>
  <si>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</si>
  <si>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</si>
  <si>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</si>
  <si>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</si>
  <si>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</si>
  <si>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</si>
  <si>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</si>
  <si>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</si>
  <si>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</si>
  <si>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</si>
  <si>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</si>
  <si>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</si>
  <si>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</si>
  <si>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</si>
  <si>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</si>
  <si>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</si>
  <si>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</si>
  <si>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</si>
  <si>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</si>
  <si>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</si>
  <si>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</si>
  <si>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</si>
  <si>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</si>
  <si>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</si>
  <si>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</si>
  <si>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</si>
  <si>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</si>
  <si>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</si>
  <si>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</si>
  <si>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</si>
  <si>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</si>
  <si>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</si>
  <si>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</si>
  <si>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</si>
  <si>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</si>
  <si>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</si>
  <si>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</si>
  <si>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</si>
  <si>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</si>
  <si>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</si>
  <si>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</si>
  <si>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</si>
  <si>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</si>
  <si>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</si>
  <si>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</si>
  <si>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</si>
  <si>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</si>
  <si>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</si>
  <si>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</si>
  <si>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</si>
  <si>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</si>
  <si>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</si>
  <si>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</si>
  <si>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</si>
  <si>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</si>
  <si>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</si>
  <si>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</si>
  <si>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</si>
  <si>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</si>
  <si>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</si>
  <si>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</si>
  <si>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</si>
  <si>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</si>
  <si>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</si>
  <si>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</si>
  <si>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</si>
  <si>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</si>
  <si>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</si>
  <si>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</si>
  <si>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</si>
  <si>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</si>
  <si>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</si>
  <si>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</si>
  <si>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</si>
  <si>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</si>
  <si>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</si>
  <si>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</si>
  <si>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</si>
  <si>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</si>
  <si>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</si>
  <si>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</si>
  <si>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</si>
  <si>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</si>
  <si>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</si>
  <si>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</si>
  <si>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</si>
  <si>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</si>
  <si>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</si>
  <si>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</si>
  <si>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</si>
  <si>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</si>
  <si>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</si>
  <si>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</si>
  <si>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</si>
  <si>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</si>
  <si>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</si>
  <si>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</si>
  <si>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</si>
  <si>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</si>
  <si>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</si>
  <si>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</si>
  <si>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</si>
  <si>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</si>
  <si>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</si>
  <si>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</si>
  <si>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</si>
  <si>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</si>
  <si>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</si>
  <si>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</si>
  <si>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</si>
  <si>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</si>
  <si>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</si>
  <si>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</si>
  <si>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</si>
  <si>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</si>
  <si>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</si>
  <si>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</si>
  <si>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</si>
  <si>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</si>
  <si>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</si>
  <si>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</si>
  <si>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</si>
  <si>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</si>
  <si>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</si>
  <si>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</si>
  <si>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</si>
  <si>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</si>
  <si>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</si>
  <si>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</si>
  <si>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</si>
  <si>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</si>
  <si>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</si>
  <si>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</si>
  <si>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</si>
  <si>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</si>
  <si>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</si>
  <si>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</si>
  <si>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</si>
  <si>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</si>
  <si>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</si>
  <si>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</si>
  <si>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</si>
  <si>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</si>
  <si>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</si>
  <si>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</si>
  <si>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</si>
  <si>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</si>
  <si>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</si>
  <si>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</si>
  <si>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</si>
  <si>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</si>
  <si>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</si>
  <si>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</si>
  <si>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</si>
  <si>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</si>
  <si>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</si>
  <si>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</si>
  <si>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</si>
  <si>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</si>
  <si>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</si>
  <si>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</si>
  <si>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</si>
  <si>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</si>
  <si>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</si>
  <si>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</si>
  <si>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</si>
  <si>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</si>
  <si>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</si>
  <si>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</si>
  <si>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</si>
  <si>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</si>
  <si>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</si>
  <si>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</si>
  <si>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</si>
  <si>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</si>
  <si>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</si>
  <si>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</si>
  <si>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</si>
  <si>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</si>
  <si>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</si>
  <si>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</si>
  <si>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</si>
  <si>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</si>
  <si>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</si>
  <si>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</si>
  <si>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</si>
  <si>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</si>
  <si>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</si>
  <si>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</si>
  <si>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</si>
  <si>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</si>
  <si>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</si>
  <si>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</si>
  <si>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</si>
  <si>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</si>
  <si>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</si>
  <si>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</si>
  <si>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</si>
  <si>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</si>
  <si>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</si>
  <si>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</si>
  <si>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</si>
  <si>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</si>
  <si>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</si>
  <si>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</si>
  <si>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</si>
  <si>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</si>
  <si>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</si>
  <si>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</si>
  <si>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</si>
  <si>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</si>
  <si>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</si>
  <si>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</si>
  <si>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</si>
  <si>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</si>
  <si>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</si>
  <si>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</si>
  <si>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</si>
  <si>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</si>
  <si>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</si>
  <si>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</si>
  <si>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</si>
  <si>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</si>
  <si>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</si>
  <si>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</si>
  <si>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</si>
  <si>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</si>
  <si>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</si>
  <si>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</si>
  <si>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</si>
  <si>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</si>
  <si>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</si>
  <si>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</si>
  <si>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</si>
  <si>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</si>
  <si>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</si>
  <si>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</si>
  <si>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</si>
  <si>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</si>
  <si>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</si>
  <si>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</si>
  <si>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</si>
  <si>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</si>
  <si>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</si>
  <si>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</si>
  <si>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</si>
  <si>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</si>
  <si>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</si>
  <si>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</si>
  <si>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</si>
  <si>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</si>
  <si>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</si>
  <si>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</si>
  <si>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</si>
  <si>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</si>
  <si>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</si>
  <si>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</si>
  <si>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</si>
  <si>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</si>
  <si>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</si>
  <si>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</si>
  <si>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</si>
  <si>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</si>
  <si>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</si>
  <si>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</si>
  <si>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</si>
  <si>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</si>
  <si>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</si>
  <si>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</si>
  <si>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</si>
  <si>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</si>
  <si>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</si>
  <si>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</si>
  <si>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</si>
  <si>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</si>
  <si>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</si>
  <si>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</si>
  <si>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</si>
  <si>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</si>
  <si>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</si>
  <si>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</si>
  <si>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</si>
  <si>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</si>
  <si>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</si>
  <si>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</si>
  <si>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</si>
  <si>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</si>
  <si>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</si>
  <si>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</si>
  <si>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</si>
  <si>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</si>
  <si>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</si>
  <si>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</si>
  <si>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</si>
  <si>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</si>
  <si>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</si>
  <si>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</si>
  <si>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</si>
  <si>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</si>
  <si>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</si>
  <si>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</si>
  <si>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</si>
  <si>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</si>
  <si>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</si>
  <si>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</si>
  <si>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</si>
  <si>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</si>
  <si>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</si>
  <si>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</si>
  <si>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</si>
  <si>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</si>
  <si>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</si>
  <si>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</si>
  <si>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</si>
  <si>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</si>
  <si>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</si>
  <si>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</si>
  <si>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</si>
  <si>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</si>
  <si>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</si>
  <si>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</si>
  <si>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</si>
  <si>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</si>
  <si>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</si>
  <si>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</si>
  <si>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</si>
  <si>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</si>
  <si>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</si>
  <si>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</si>
  <si>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</si>
  <si>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</si>
  <si>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</si>
  <si>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</si>
  <si>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</si>
  <si>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</si>
  <si>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</si>
  <si>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</si>
  <si>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</si>
  <si>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</si>
  <si>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</si>
  <si>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</si>
  <si>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</si>
  <si>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</si>
  <si>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</si>
  <si>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</si>
  <si>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</si>
  <si>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</si>
  <si>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</si>
  <si>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</si>
  <si>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</si>
  <si>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</si>
  <si>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</si>
  <si>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</si>
  <si>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</si>
  <si>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</si>
  <si>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</si>
  <si>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</si>
  <si>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</si>
  <si>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</si>
  <si>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</si>
  <si>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</si>
  <si>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</si>
  <si>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</si>
  <si>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</si>
  <si>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</si>
  <si>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</si>
  <si>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</si>
  <si>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</si>
  <si>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</si>
  <si>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</si>
  <si>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</si>
  <si>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</si>
  <si>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</si>
  <si>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</si>
  <si>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</si>
  <si>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</si>
  <si>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</si>
  <si>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</si>
  <si>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</si>
  <si>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</si>
  <si>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</si>
  <si>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</si>
  <si>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</si>
  <si>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</si>
  <si>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</si>
  <si>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</si>
  <si>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</si>
  <si>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</si>
  <si>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</si>
  <si>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</si>
  <si>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</si>
  <si>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</si>
  <si>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</si>
  <si>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</si>
  <si>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</si>
  <si>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</si>
  <si>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</si>
  <si>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</si>
  <si>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</si>
  <si>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</si>
  <si>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</si>
  <si>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</si>
  <si>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</si>
  <si>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</si>
  <si>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</si>
  <si>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</si>
  <si>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</si>
  <si>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</si>
  <si>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</si>
  <si>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</si>
  <si>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</si>
  <si>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</si>
  <si>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</si>
  <si>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</si>
  <si>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</si>
  <si>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</si>
  <si>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</si>
  <si>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</si>
  <si>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</si>
  <si>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</si>
  <si>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</si>
  <si>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</si>
  <si>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</si>
  <si>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</si>
  <si>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</si>
  <si>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</si>
  <si>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</si>
  <si>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</si>
  <si>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</si>
  <si>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</si>
  <si>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</si>
  <si>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</si>
  <si>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</si>
  <si>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</si>
  <si>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</si>
  <si>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</si>
  <si>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</si>
  <si>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</si>
  <si>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</si>
  <si>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</si>
  <si>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</si>
  <si>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</si>
  <si>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</si>
  <si>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</si>
  <si>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</si>
  <si>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</si>
  <si>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</si>
  <si>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</si>
  <si>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</si>
  <si>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</si>
  <si>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</si>
  <si>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</si>
  <si>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</si>
  <si>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</si>
  <si>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</si>
  <si>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</si>
  <si>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</si>
  <si>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</si>
  <si>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</si>
  <si>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</si>
  <si>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</si>
  <si>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</si>
  <si>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</si>
  <si>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</si>
  <si>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</si>
  <si>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</si>
  <si>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</si>
  <si>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</si>
  <si>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</si>
  <si>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</si>
  <si>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</si>
  <si>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</si>
  <si>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</si>
  <si>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</si>
  <si>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</si>
  <si>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</si>
  <si>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</si>
  <si>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</si>
  <si>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</si>
  <si>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</si>
  <si>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</si>
  <si>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</si>
  <si>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</si>
  <si>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</si>
  <si>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</si>
  <si>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</si>
  <si>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</si>
  <si>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</si>
  <si>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</si>
  <si>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</si>
  <si>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</si>
  <si>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</si>
  <si>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</si>
  <si>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</si>
  <si>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</si>
  <si>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</si>
  <si>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</si>
  <si>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</si>
  <si>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</si>
  <si>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</si>
  <si>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</si>
  <si>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</si>
  <si>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</si>
  <si>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</si>
  <si>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</si>
  <si>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</si>
  <si>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</si>
  <si>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</si>
  <si>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</si>
  <si>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</si>
  <si>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</si>
  <si>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</si>
  <si>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</si>
  <si>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</si>
  <si>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</si>
  <si>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</si>
  <si>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</si>
  <si>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</si>
  <si>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</si>
  <si>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</si>
  <si>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</si>
  <si>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</si>
  <si>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</si>
  <si>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</si>
  <si>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</si>
  <si>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</si>
  <si>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</si>
  <si>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</si>
  <si>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</si>
  <si>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</si>
  <si>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</si>
  <si>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</si>
  <si>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</si>
  <si>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</si>
  <si>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</si>
  <si>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</si>
  <si>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</si>
  <si>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</si>
  <si>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</si>
  <si>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</si>
  <si>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</si>
  <si>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</si>
  <si>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</si>
  <si>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</si>
  <si>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</si>
  <si>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</si>
  <si>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</si>
  <si>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</si>
  <si>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</si>
  <si>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</si>
  <si>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</si>
  <si>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</si>
  <si>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</si>
  <si>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</si>
  <si>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</si>
  <si>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</si>
  <si>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</si>
  <si>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</si>
  <si>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</si>
  <si>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</si>
  <si>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</si>
  <si>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</si>
  <si>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</si>
  <si>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</si>
  <si>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</si>
  <si>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</si>
  <si>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</si>
  <si>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</si>
  <si>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</si>
  <si>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</si>
  <si>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</si>
  <si>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</si>
  <si>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</si>
  <si>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</si>
  <si>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</si>
  <si>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</si>
  <si>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</si>
  <si>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</si>
  <si>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</si>
  <si>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</si>
  <si>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</si>
  <si>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</si>
  <si>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</si>
  <si>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</si>
  <si>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</si>
  <si>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</si>
  <si>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</si>
  <si>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</si>
  <si>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</si>
  <si>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</si>
  <si>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</si>
  <si>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</si>
  <si>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</si>
  <si>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</si>
  <si>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</si>
  <si>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</si>
  <si>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</si>
  <si>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</si>
  <si>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</si>
  <si>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</si>
  <si>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</si>
  <si>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</si>
  <si>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</si>
  <si>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</si>
  <si>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</si>
  <si>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</si>
  <si>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</si>
  <si>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</si>
  <si>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</si>
  <si>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</si>
  <si>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</si>
  <si>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</si>
  <si>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</si>
  <si>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</si>
  <si>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</si>
  <si>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</si>
  <si>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</si>
  <si>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</si>
  <si>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</si>
  <si>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</si>
  <si>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</si>
  <si>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</si>
  <si>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</si>
  <si>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</si>
  <si>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</si>
  <si>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</si>
  <si>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</si>
  <si>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</si>
  <si>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</si>
  <si>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</si>
  <si>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</si>
  <si>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</si>
  <si>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</si>
  <si>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</si>
  <si>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</si>
  <si>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</si>
  <si>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</si>
  <si>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</si>
  <si>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</si>
  <si>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</si>
  <si>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</si>
  <si>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</si>
  <si>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</si>
  <si>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</si>
  <si>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</si>
  <si>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</si>
  <si>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</si>
  <si>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</si>
  <si>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</si>
  <si>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</si>
  <si>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</si>
  <si>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</si>
  <si>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</si>
  <si>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</si>
  <si>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</si>
  <si>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</si>
  <si>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</si>
  <si>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</si>
  <si>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</si>
  <si>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</si>
  <si>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</si>
  <si>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</si>
  <si>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</si>
  <si>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</si>
  <si>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</si>
  <si>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</si>
  <si>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</si>
  <si>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</si>
  <si>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</si>
  <si>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</si>
  <si>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</si>
  <si>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</si>
  <si>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</si>
  <si>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</si>
  <si>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</si>
  <si>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</si>
  <si>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</si>
  <si>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</si>
  <si>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</si>
  <si>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</si>
  <si>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</si>
  <si>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</si>
  <si>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</si>
  <si>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</si>
  <si>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</si>
  <si>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</si>
  <si>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</si>
  <si>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</si>
  <si>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</si>
  <si>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</si>
  <si>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</si>
  <si>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</si>
  <si>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</si>
  <si>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</si>
  <si>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</si>
  <si>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</si>
  <si>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</si>
  <si>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</si>
  <si>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</si>
  <si>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</si>
  <si>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</si>
  <si>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</si>
  <si>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</si>
  <si>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</si>
  <si>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</si>
  <si>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</si>
  <si>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</si>
  <si>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</si>
  <si>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</si>
  <si>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</si>
  <si>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</si>
  <si>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</si>
  <si>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</si>
  <si>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</si>
  <si>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</si>
  <si>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</si>
  <si>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</si>
  <si>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</si>
  <si>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</si>
  <si>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</si>
  <si>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</si>
  <si>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</si>
  <si>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</si>
  <si>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</si>
  <si>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</si>
  <si>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</si>
  <si>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</si>
  <si>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</si>
  <si>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</si>
  <si>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</si>
  <si>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</si>
  <si>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</si>
  <si>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</si>
  <si>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</si>
  <si>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</si>
  <si>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</si>
  <si>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</si>
  <si>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</si>
  <si>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</si>
  <si>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</si>
  <si>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</si>
  <si>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</si>
  <si>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</si>
  <si>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</si>
  <si>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</si>
  <si>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</si>
  <si>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</si>
  <si>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</si>
  <si>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</si>
  <si>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</si>
  <si>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</si>
  <si>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</si>
  <si>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</si>
  <si>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</si>
  <si>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</si>
  <si>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</si>
  <si>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</si>
  <si>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</si>
  <si>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</si>
  <si>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</si>
  <si>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</si>
  <si>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</si>
  <si>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</si>
  <si>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</si>
  <si>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</si>
  <si>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</si>
  <si>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</si>
  <si>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</si>
  <si>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</si>
  <si>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</si>
  <si>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</si>
  <si>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</si>
  <si>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</si>
  <si>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</si>
  <si>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</si>
  <si>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</si>
  <si>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</si>
  <si>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</si>
  <si>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</si>
  <si>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</si>
  <si>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</si>
  <si>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</si>
  <si>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</si>
  <si>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</si>
  <si>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</si>
  <si>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</si>
  <si>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</si>
  <si>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</si>
  <si>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</si>
  <si>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</si>
  <si>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</si>
  <si>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</si>
  <si>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</si>
  <si>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</si>
  <si>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</si>
  <si>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</si>
  <si>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</si>
  <si>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</si>
  <si>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</si>
  <si>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</si>
  <si>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</si>
  <si>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</si>
  <si>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</si>
  <si>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</si>
  <si>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</si>
  <si>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</si>
  <si>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</si>
  <si>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</si>
  <si>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</si>
  <si>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</si>
  <si>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</si>
  <si>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</si>
  <si>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</si>
  <si>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</si>
  <si>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</si>
  <si>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</si>
  <si>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</si>
  <si>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</si>
  <si>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</si>
  <si>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</si>
  <si>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</si>
  <si>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</si>
  <si>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</si>
  <si>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</si>
  <si>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</si>
  <si>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</si>
  <si>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</si>
  <si>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</si>
  <si>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</si>
  <si>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</si>
  <si>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</si>
  <si>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</si>
  <si>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</si>
  <si>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</si>
  <si>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</si>
  <si>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</si>
  <si>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</si>
  <si>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</si>
  <si>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</si>
  <si>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</si>
  <si>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</si>
  <si>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</si>
  <si>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</si>
  <si>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</si>
  <si>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</si>
  <si>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</si>
  <si>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</si>
  <si>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</si>
  <si>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</si>
  <si>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</si>
  <si>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</si>
  <si>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</si>
  <si>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</si>
  <si>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</si>
  <si>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</si>
  <si>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</si>
  <si>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</si>
  <si>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</si>
  <si>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</si>
  <si>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</si>
  <si>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</si>
  <si>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</si>
  <si>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</si>
  <si>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</si>
  <si>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</si>
  <si>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</si>
  <si>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</si>
  <si>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</si>
  <si>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</si>
  <si>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</si>
  <si>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</si>
  <si>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</si>
  <si>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</si>
  <si>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</si>
  <si>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</si>
  <si>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</si>
  <si>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</si>
  <si>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</si>
  <si>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</si>
  <si>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</si>
  <si>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</si>
  <si>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</si>
  <si>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</si>
  <si>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</si>
  <si>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</si>
  <si>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</si>
  <si>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</si>
  <si>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</si>
  <si>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</si>
  <si>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</si>
  <si>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</si>
  <si>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</si>
  <si>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</si>
  <si>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</si>
  <si>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</si>
  <si>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</si>
  <si>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</si>
  <si>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</si>
  <si>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</si>
  <si>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</si>
  <si>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</si>
  <si>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</si>
  <si>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</si>
  <si>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</si>
  <si>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</si>
  <si>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</si>
  <si>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</si>
  <si>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</si>
  <si>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</si>
  <si>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</si>
  <si>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</si>
  <si>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</si>
  <si>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</si>
  <si>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</si>
  <si>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</si>
  <si>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</si>
  <si>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</si>
  <si>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</si>
  <si>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</si>
  <si>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</si>
  <si>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</si>
  <si>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</si>
  <si>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</si>
  <si>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</si>
  <si>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</si>
  <si>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</si>
  <si>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</si>
  <si>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</si>
  <si>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</si>
  <si>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</si>
  <si>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</si>
  <si>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</si>
  <si>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</si>
  <si>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</si>
  <si>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</si>
  <si>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</si>
  <si>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</si>
  <si>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</si>
  <si>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</si>
  <si>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</si>
  <si>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</si>
  <si>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</si>
  <si>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</si>
  <si>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</si>
  <si>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</si>
  <si>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</si>
  <si>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</si>
  <si>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</si>
  <si>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</si>
  <si>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</si>
  <si>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</si>
  <si>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</si>
  <si>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</si>
  <si>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</si>
  <si>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</si>
  <si>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</si>
  <si>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</si>
  <si>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</si>
  <si>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</si>
  <si>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</si>
  <si>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</si>
  <si>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</si>
  <si>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</si>
  <si>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</si>
  <si>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</si>
  <si>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</si>
  <si>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</si>
  <si>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</si>
  <si>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</si>
  <si>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</si>
  <si>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</si>
  <si>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</si>
  <si>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</si>
  <si>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</si>
  <si>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</si>
  <si>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</si>
  <si>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</si>
  <si>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</si>
  <si>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</si>
  <si>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</si>
  <si>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</si>
  <si>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</si>
  <si>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</si>
  <si>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</si>
  <si>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</si>
  <si>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</si>
  <si>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</si>
  <si>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</si>
  <si>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</si>
  <si>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</si>
  <si>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</si>
  <si>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</si>
  <si>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</si>
  <si>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</si>
  <si>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</si>
  <si>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</si>
  <si>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</si>
  <si>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</si>
  <si>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</si>
  <si>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</si>
  <si>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</si>
  <si>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</si>
  <si>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</si>
  <si>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</si>
  <si>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</si>
  <si>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</si>
  <si>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</si>
  <si>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</si>
  <si>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</si>
  <si>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</si>
  <si>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</si>
  <si>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</si>
  <si>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</si>
  <si>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</si>
  <si>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</si>
  <si>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</si>
  <si>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</si>
  <si>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</si>
  <si>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</si>
  <si>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</si>
  <si>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</si>
  <si>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</si>
  <si>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</si>
  <si>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</si>
  <si>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</si>
  <si>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</si>
  <si>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</si>
  <si>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</si>
  <si>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</si>
  <si>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</si>
  <si>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</si>
  <si>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</si>
  <si>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</si>
  <si>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</si>
  <si>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</si>
  <si>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</si>
  <si>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</si>
  <si>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</si>
  <si>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</si>
  <si>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</si>
  <si>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</si>
  <si>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</si>
  <si>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</si>
  <si>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</si>
  <si>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</si>
  <si>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</si>
  <si>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</si>
  <si>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</si>
  <si>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</si>
  <si>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</si>
  <si>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</si>
  <si>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</si>
  <si>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</si>
  <si>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</si>
  <si>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</si>
  <si>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</si>
  <si>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</si>
  <si>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</si>
  <si>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</si>
  <si>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</si>
  <si>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</si>
  <si>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</si>
  <si>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</si>
  <si>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</si>
  <si>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</si>
  <si>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</si>
  <si>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</si>
  <si>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</si>
  <si>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</si>
  <si>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</si>
  <si>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</si>
  <si>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</si>
  <si>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</si>
  <si>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</si>
  <si>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</si>
  <si>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</si>
  <si>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</si>
  <si>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</si>
  <si>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</si>
  <si>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</si>
  <si>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</si>
  <si>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</si>
  <si>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</si>
  <si>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</si>
  <si>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</si>
  <si>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</si>
  <si>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</si>
  <si>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</si>
  <si>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</si>
  <si>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</si>
  <si>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</si>
  <si>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</si>
  <si>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</si>
  <si>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</si>
  <si>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</si>
  <si>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</si>
  <si>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</si>
  <si>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</si>
  <si>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</si>
  <si>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</si>
  <si>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</si>
  <si>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</si>
  <si>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</si>
  <si>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</si>
  <si>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</si>
  <si>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</si>
  <si>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</si>
  <si>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</si>
  <si>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</si>
  <si>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</si>
  <si>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</si>
  <si>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</si>
  <si>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</si>
  <si>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</si>
  <si>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</si>
  <si>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</si>
  <si>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</si>
  <si>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</si>
  <si>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</si>
  <si>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</si>
  <si>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</si>
  <si>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</si>
  <si>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</si>
  <si>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</si>
  <si>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</si>
  <si>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</si>
  <si>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</si>
  <si>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</si>
  <si>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</si>
  <si>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</si>
  <si>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</si>
  <si>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</si>
  <si>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</si>
  <si>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</si>
  <si>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</si>
  <si>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</si>
  <si>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</si>
  <si>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</si>
  <si>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</si>
  <si>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</si>
  <si>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</si>
  <si>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</si>
  <si>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</si>
  <si>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</si>
  <si>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</si>
  <si>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</si>
  <si>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</si>
  <si>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</si>
  <si>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</si>
  <si>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</si>
  <si>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</si>
  <si>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</si>
  <si>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</si>
  <si>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</si>
  <si>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</si>
  <si>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</si>
  <si>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</si>
  <si>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</si>
  <si>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</si>
  <si>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</si>
  <si>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</si>
  <si>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</si>
  <si>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</si>
  <si>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</si>
  <si>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</si>
  <si>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</si>
  <si>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</si>
  <si>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</si>
  <si>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</si>
  <si>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</si>
  <si>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</si>
  <si>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</si>
  <si>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</si>
  <si>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</si>
  <si>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</si>
  <si>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</si>
  <si>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</si>
  <si>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</si>
  <si>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</si>
  <si>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</si>
  <si>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</si>
  <si>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</si>
  <si>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</si>
  <si>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</si>
  <si>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</si>
  <si>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</si>
  <si>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</si>
  <si>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</si>
  <si>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</si>
  <si>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</si>
  <si>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</si>
  <si>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</si>
  <si>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</si>
  <si>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</si>
  <si>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</si>
  <si>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</si>
  <si>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</si>
  <si>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</si>
  <si>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</si>
  <si>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</si>
  <si>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</si>
  <si>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</si>
  <si>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</si>
  <si>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</si>
  <si>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</si>
  <si>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</si>
  <si>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</si>
  <si>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</si>
  <si>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</si>
  <si>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</si>
  <si>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</si>
  <si>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</si>
  <si>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</si>
  <si>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</si>
  <si>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</si>
  <si>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</si>
  <si>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</si>
  <si>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</si>
  <si>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</si>
  <si>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</si>
  <si>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</si>
  <si>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</si>
  <si>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</si>
  <si>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</si>
  <si>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</si>
  <si>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</si>
  <si>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</si>
  <si>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</si>
  <si>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</si>
  <si>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</si>
  <si>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</si>
  <si>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</si>
  <si>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</si>
  <si>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</si>
  <si>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</si>
  <si>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</si>
  <si>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</si>
  <si>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</si>
  <si>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</si>
  <si>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</si>
  <si>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</si>
  <si>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</si>
  <si>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</si>
  <si>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</si>
  <si>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</si>
  <si>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</si>
  <si>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</si>
  <si>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</si>
  <si>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</si>
  <si>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</si>
  <si>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</si>
  <si>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</si>
  <si>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</si>
  <si>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</si>
  <si>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</si>
  <si>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</si>
  <si>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</si>
  <si>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</si>
  <si>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</si>
  <si>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</si>
  <si>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</si>
  <si>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</si>
  <si>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</si>
  <si>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</si>
  <si>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</si>
  <si>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</si>
  <si>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</si>
  <si>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</si>
  <si>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</si>
  <si>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</si>
  <si>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</si>
  <si>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</si>
  <si>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</si>
  <si>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</si>
  <si>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</si>
  <si>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</si>
  <si>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</si>
  <si>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</si>
  <si>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</si>
  <si>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</si>
  <si>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</si>
  <si>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</si>
  <si>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</si>
  <si>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</si>
  <si>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</si>
  <si>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</si>
  <si>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</si>
  <si>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</si>
  <si>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</si>
  <si>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</si>
  <si>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</si>
  <si>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</si>
  <si>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</si>
  <si>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</si>
  <si>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</si>
  <si>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</si>
  <si>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</si>
  <si>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</si>
  <si>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</si>
  <si>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</si>
  <si>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</si>
  <si>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</si>
  <si>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</si>
  <si>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</si>
  <si>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</si>
  <si>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</si>
  <si>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</si>
  <si>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</si>
  <si>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</si>
  <si>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</si>
  <si>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</si>
  <si>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</si>
  <si>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</si>
  <si>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</si>
  <si>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</si>
  <si>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</si>
  <si>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</si>
  <si>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</si>
  <si>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</si>
  <si>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</si>
  <si>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</si>
  <si>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</si>
  <si>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</si>
  <si>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</si>
  <si>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</si>
  <si>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</si>
  <si>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</si>
  <si>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</si>
  <si>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</si>
  <si>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</si>
  <si>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</si>
  <si>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</si>
  <si>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</si>
  <si>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</si>
  <si>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</si>
  <si>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</si>
  <si>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</si>
  <si>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</si>
  <si>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</si>
  <si>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</si>
  <si>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</si>
  <si>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</si>
  <si>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</si>
  <si>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</si>
  <si>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</si>
  <si>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</si>
  <si>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</si>
  <si>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</si>
  <si>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</si>
  <si>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</si>
  <si>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</si>
  <si>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</si>
  <si>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</si>
  <si>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</si>
  <si>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</si>
  <si>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</si>
  <si>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</si>
  <si>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</si>
  <si>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</si>
  <si>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</si>
  <si>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</si>
  <si>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</si>
  <si>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</si>
  <si>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</si>
  <si>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</si>
  <si>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</si>
  <si>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</si>
  <si>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</si>
  <si>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</si>
  <si>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</si>
  <si>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</si>
  <si>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</si>
  <si>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</si>
  <si>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</si>
  <si>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</si>
  <si>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</si>
  <si>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</si>
  <si>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</si>
  <si>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</si>
  <si>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</si>
  <si>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</si>
  <si>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</si>
  <si>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</si>
  <si>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</si>
  <si>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</si>
  <si>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</si>
  <si>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</si>
  <si>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</si>
  <si>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</si>
  <si>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</si>
  <si>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</si>
  <si>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</si>
  <si>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</si>
  <si>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</si>
  <si>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</si>
  <si>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</si>
  <si>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</si>
  <si>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</si>
  <si>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</si>
  <si>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</si>
  <si>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</si>
  <si>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</si>
  <si>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</si>
  <si>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</si>
  <si>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</si>
  <si>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</si>
  <si>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</si>
  <si>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</si>
  <si>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</si>
  <si>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</si>
  <si>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</si>
  <si>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</si>
  <si>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</si>
  <si>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</si>
  <si>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</si>
  <si>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</si>
  <si>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</si>
  <si>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</si>
  <si>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</si>
  <si>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</si>
  <si>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</si>
  <si>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</si>
  <si>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</si>
  <si>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</si>
  <si>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</si>
  <si>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</si>
  <si>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</si>
  <si>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</si>
  <si>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</si>
  <si>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</si>
  <si>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</si>
  <si>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</si>
  <si>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</si>
  <si>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</si>
  <si>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</si>
  <si>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</si>
  <si>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</si>
  <si>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</si>
  <si>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</si>
  <si>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</si>
  <si>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</si>
  <si>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</si>
  <si>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</si>
  <si>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</si>
  <si>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</si>
  <si>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</si>
  <si>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</si>
  <si>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</si>
  <si>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</si>
  <si>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</si>
  <si>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</si>
  <si>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</si>
  <si>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</si>
  <si>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</si>
  <si>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</si>
  <si>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</si>
  <si>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</si>
  <si>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</si>
  <si>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</si>
  <si>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</si>
  <si>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</si>
  <si>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</si>
  <si>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</si>
  <si>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</si>
  <si>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</si>
  <si>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</si>
  <si>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</si>
  <si>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</si>
  <si>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</si>
  <si>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</si>
  <si>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</si>
  <si>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</si>
  <si>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</si>
  <si>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</si>
  <si>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</si>
  <si>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</si>
  <si>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</si>
  <si>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</si>
  <si>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</si>
  <si>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</si>
  <si>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</si>
  <si>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</si>
  <si>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</si>
  <si>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</si>
  <si>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</si>
  <si>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</si>
  <si>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</si>
  <si>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</si>
  <si>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</si>
  <si>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</si>
  <si>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</si>
  <si>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</si>
  <si>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</si>
  <si>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</si>
  <si>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</si>
  <si>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</si>
  <si>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</si>
  <si>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</si>
  <si>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</si>
  <si>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</si>
  <si>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</si>
  <si>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</si>
  <si>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</si>
  <si>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</si>
  <si>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</si>
  <si>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</si>
  <si>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</si>
  <si>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</si>
  <si>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</si>
  <si>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</si>
  <si>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</si>
  <si>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</si>
  <si>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</si>
  <si>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</si>
  <si>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</si>
  <si>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</si>
  <si>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</si>
  <si>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</si>
  <si>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</si>
  <si>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</si>
  <si>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</si>
  <si>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</si>
  <si>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</si>
  <si>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</si>
  <si>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</si>
  <si>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</si>
  <si>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</si>
  <si>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</si>
  <si>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</si>
  <si>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</si>
  <si>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</si>
  <si>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</si>
  <si>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</si>
  <si>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</si>
  <si>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</si>
  <si>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</si>
  <si>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</si>
  <si>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</si>
  <si>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</si>
  <si>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</si>
  <si>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</si>
  <si>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</si>
  <si>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</si>
  <si>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</si>
  <si>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</si>
  <si>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</si>
  <si>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</si>
  <si>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</si>
  <si>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</si>
  <si>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</si>
  <si>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</si>
  <si>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</si>
  <si>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</si>
  <si>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</si>
  <si>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</si>
  <si>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</si>
  <si>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</si>
  <si>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</si>
  <si>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</si>
  <si>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</si>
  <si>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</si>
  <si>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</si>
  <si>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</si>
  <si>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</si>
  <si>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</si>
  <si>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</si>
  <si>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</si>
  <si>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</si>
  <si>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</si>
  <si>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</si>
  <si>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</si>
  <si>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</si>
  <si>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</si>
  <si>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</si>
  <si>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</si>
  <si>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</si>
  <si>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</si>
  <si>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</si>
  <si>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</si>
  <si>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</si>
  <si>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</si>
  <si>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</si>
  <si>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</si>
  <si>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</si>
  <si>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</si>
  <si>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</si>
  <si>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</si>
  <si>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</si>
  <si>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</si>
  <si>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</si>
  <si>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</si>
  <si>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</si>
  <si>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</si>
  <si>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</si>
  <si>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</si>
  <si>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</si>
  <si>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</si>
  <si>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</si>
  <si>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</si>
  <si>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</si>
  <si>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</si>
  <si>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</si>
  <si>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</si>
  <si>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</si>
  <si>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</si>
  <si>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</si>
  <si>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</si>
  <si>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</si>
  <si>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</si>
  <si>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</si>
  <si>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</si>
  <si>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</si>
  <si>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</si>
  <si>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</si>
  <si>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</si>
  <si>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</si>
  <si>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</si>
  <si>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</si>
  <si>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</si>
  <si>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</si>
  <si>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</si>
  <si>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</si>
  <si>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</si>
  <si>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</si>
  <si>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</si>
  <si>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</si>
  <si>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</si>
  <si>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</si>
  <si>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</si>
  <si>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</si>
  <si>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</si>
  <si>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</si>
  <si>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</si>
  <si>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</si>
  <si>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</si>
  <si>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</si>
  <si>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</si>
  <si>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</si>
  <si>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</si>
  <si>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</si>
  <si>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</si>
  <si>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</si>
  <si>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</si>
  <si>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</si>
  <si>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</si>
  <si>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</si>
  <si>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</si>
  <si>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</si>
  <si>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</si>
  <si>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</si>
  <si>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</si>
  <si>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</si>
  <si>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</si>
  <si>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</si>
  <si>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</si>
  <si>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</si>
  <si>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</si>
  <si>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</si>
  <si>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</si>
  <si>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</si>
  <si>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</si>
  <si>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</si>
  <si>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</si>
  <si>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</si>
  <si>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</si>
  <si>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</si>
  <si>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</si>
  <si>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</si>
  <si>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</si>
  <si>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</si>
  <si>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</si>
  <si>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</si>
  <si>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</si>
  <si>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</si>
  <si>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</si>
  <si>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</si>
  <si>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</si>
  <si>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</si>
  <si>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</si>
  <si>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</si>
  <si>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</si>
  <si>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</si>
  <si>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</si>
  <si>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</si>
  <si>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</si>
  <si>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</si>
  <si>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</si>
  <si>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</si>
  <si>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</si>
  <si>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</si>
  <si>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</si>
  <si>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</si>
  <si>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</si>
  <si>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</si>
  <si>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</si>
  <si>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</si>
  <si>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</si>
  <si>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</si>
  <si>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</si>
  <si>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</si>
  <si>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</si>
  <si>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</si>
  <si>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</si>
  <si>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</si>
  <si>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</si>
  <si>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</si>
  <si>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</si>
  <si>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</si>
  <si>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</si>
  <si>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</si>
  <si>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</si>
  <si>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</si>
  <si>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</si>
  <si>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</si>
  <si>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</si>
  <si>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</si>
  <si>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</si>
  <si>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</si>
  <si>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</si>
  <si>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</si>
  <si>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</si>
  <si>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</si>
  <si>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</si>
  <si>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</si>
  <si>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</si>
  <si>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</si>
  <si>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</si>
  <si>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</si>
  <si>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</si>
  <si>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</si>
  <si>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</si>
  <si>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</si>
  <si>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</si>
  <si>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</si>
  <si>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</si>
  <si>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</si>
  <si>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</si>
  <si>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</si>
  <si>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</si>
  <si>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</si>
  <si>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</si>
  <si>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</si>
  <si>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</si>
  <si>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</si>
  <si>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</si>
  <si>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</si>
  <si>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</si>
  <si>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</si>
  <si>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</si>
  <si>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</si>
  <si>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</si>
  <si>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</si>
  <si>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</si>
  <si>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</si>
  <si>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</si>
  <si>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</si>
  <si>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</si>
  <si>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</si>
  <si>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</si>
  <si>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</si>
  <si>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</si>
  <si>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</si>
  <si>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</si>
  <si>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</si>
  <si>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</si>
  <si>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</si>
  <si>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</si>
  <si>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</si>
  <si>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</si>
  <si>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</si>
  <si>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</si>
  <si>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</si>
  <si>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</si>
  <si>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</si>
  <si>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</si>
  <si>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</si>
  <si>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</si>
  <si>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</si>
  <si>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</si>
  <si>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</si>
  <si>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</si>
  <si>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</si>
  <si>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</si>
  <si>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</si>
  <si>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</si>
  <si>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</si>
  <si>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</si>
  <si>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</si>
  <si>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</si>
  <si>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</si>
  <si>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</si>
  <si>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</si>
  <si>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</si>
  <si>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</si>
  <si>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</si>
  <si>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</si>
  <si>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</si>
  <si>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</si>
  <si>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</si>
  <si>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</si>
  <si>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</si>
  <si>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</si>
  <si>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</si>
  <si>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</si>
  <si>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</si>
  <si>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</si>
  <si>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</si>
  <si>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</si>
  <si>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</si>
  <si>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</si>
  <si>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</si>
  <si>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</si>
  <si>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</si>
  <si>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</si>
  <si>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</si>
  <si>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</si>
  <si>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</si>
  <si>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</si>
  <si>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</si>
  <si>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</si>
  <si>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</si>
  <si>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</si>
  <si>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</si>
  <si>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</si>
  <si>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</si>
  <si>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</si>
  <si>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</si>
  <si>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</si>
  <si>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</si>
  <si>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</si>
  <si>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</si>
  <si>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</si>
  <si>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</si>
  <si>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</si>
  <si>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</si>
  <si>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</si>
  <si>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</si>
  <si>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</si>
  <si>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</si>
  <si>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</si>
  <si>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</si>
  <si>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</si>
  <si>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</si>
  <si>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</si>
  <si>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</si>
  <si>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</si>
  <si>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</si>
  <si>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</si>
  <si>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</si>
  <si>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</si>
  <si>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</si>
  <si>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</si>
  <si>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</si>
  <si>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</si>
  <si>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</si>
  <si>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</si>
  <si>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</si>
  <si>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</si>
  <si>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</si>
  <si>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</si>
  <si>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</si>
  <si>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</si>
  <si>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</si>
  <si>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</si>
  <si>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</si>
  <si>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</si>
  <si>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</si>
  <si>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</si>
  <si>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</si>
  <si>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</si>
  <si>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</si>
  <si>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</si>
  <si>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</si>
  <si>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</si>
  <si>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</si>
  <si>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</si>
  <si>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</si>
  <si>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</si>
  <si>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</si>
  <si>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</si>
  <si>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</si>
  <si>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</si>
  <si>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</si>
  <si>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</si>
  <si>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</si>
  <si>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</si>
  <si>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</si>
  <si>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</si>
  <si>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</si>
  <si>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</si>
  <si>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</si>
  <si>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</si>
  <si>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</si>
  <si>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</si>
  <si>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</si>
  <si>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</si>
  <si>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</si>
  <si>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</si>
  <si>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</si>
  <si>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</si>
  <si>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</si>
  <si>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</si>
  <si>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</si>
  <si>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</si>
  <si>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</si>
  <si>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</si>
  <si>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</si>
  <si>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</si>
  <si>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</si>
  <si>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</si>
  <si>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</si>
  <si>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</si>
  <si>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</si>
  <si>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</si>
  <si>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</si>
  <si>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</si>
  <si>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</si>
  <si>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</si>
  <si>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</si>
  <si>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</si>
  <si>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</si>
  <si>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</si>
  <si>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</si>
  <si>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</si>
  <si>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</si>
  <si>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</si>
  <si>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</si>
  <si>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</si>
  <si>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</si>
  <si>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</si>
  <si>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</si>
  <si>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</si>
  <si>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</si>
  <si>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</si>
  <si>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</si>
  <si>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</si>
  <si>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</si>
  <si>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</si>
  <si>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</si>
  <si>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</si>
  <si>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</si>
  <si>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</si>
  <si>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</si>
  <si>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</si>
  <si>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</si>
  <si>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</si>
  <si>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</si>
  <si>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</si>
  <si>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</si>
  <si>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</si>
  <si>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</si>
  <si>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</si>
  <si>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</si>
  <si>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</si>
  <si>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</si>
  <si>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</si>
  <si>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</si>
  <si>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</si>
  <si>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</si>
  <si>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</si>
  <si>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</si>
  <si>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</si>
  <si>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</si>
  <si>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</si>
  <si>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</si>
  <si>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</si>
  <si>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</si>
  <si>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</si>
  <si>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</si>
  <si>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</si>
  <si>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</si>
  <si>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</si>
  <si>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</si>
  <si>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</si>
  <si>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</si>
  <si>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</si>
  <si>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</si>
  <si>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</si>
  <si>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</si>
  <si>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</si>
  <si>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</si>
  <si>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</si>
  <si>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</si>
  <si>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</si>
  <si>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</si>
  <si>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</si>
  <si>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</si>
  <si>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</si>
  <si>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</si>
  <si>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</si>
  <si>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</si>
  <si>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</si>
  <si>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</si>
  <si>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</si>
  <si>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</si>
  <si>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</si>
  <si>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</si>
  <si>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</si>
  <si>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</si>
  <si>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</si>
  <si>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</si>
  <si>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</si>
  <si>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</si>
  <si>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</si>
  <si>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</si>
  <si>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</si>
  <si>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</si>
  <si>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</si>
  <si>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</si>
  <si>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</si>
  <si>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</si>
  <si>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</si>
  <si>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</si>
  <si>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</si>
  <si>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</si>
  <si>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</si>
  <si>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</si>
  <si>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</si>
  <si>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</si>
  <si>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</si>
  <si>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</si>
  <si>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</si>
  <si>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</si>
  <si>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</si>
  <si>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</si>
  <si>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</si>
  <si>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</si>
  <si>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</si>
  <si>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</si>
  <si>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</si>
  <si>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</si>
  <si>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</si>
  <si>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</si>
  <si>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</si>
  <si>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</si>
  <si>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</si>
  <si>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</si>
  <si>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</si>
  <si>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</si>
  <si>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</si>
  <si>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</si>
  <si>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</si>
  <si>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</si>
  <si>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</si>
  <si>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</si>
  <si>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</si>
  <si>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</si>
  <si>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</si>
  <si>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</si>
  <si>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</si>
  <si>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</si>
  <si>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</si>
  <si>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</si>
  <si>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</si>
  <si>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</si>
  <si>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</si>
  <si>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</si>
  <si>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</si>
  <si>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</si>
  <si>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</si>
  <si>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</si>
  <si>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</si>
  <si>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</si>
  <si>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</si>
  <si>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</si>
  <si>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</si>
  <si>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</si>
  <si>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</si>
  <si>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</si>
  <si>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</si>
  <si>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</si>
  <si>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</si>
  <si>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</si>
  <si>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</si>
  <si>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</si>
  <si>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</si>
  <si>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</si>
  <si>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</si>
  <si>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</si>
  <si>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</si>
  <si>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</si>
  <si>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</si>
  <si>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</si>
  <si>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</si>
  <si>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</si>
  <si>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</si>
  <si>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</si>
  <si>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</si>
  <si>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</si>
  <si>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</si>
  <si>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</si>
  <si>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</si>
  <si>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</si>
  <si>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</si>
  <si>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</si>
  <si>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</si>
  <si>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</si>
  <si>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</si>
  <si>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</si>
  <si>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</si>
  <si>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</si>
  <si>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</si>
  <si>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</si>
  <si>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</si>
  <si>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</si>
  <si>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</si>
  <si>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</si>
  <si>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</si>
  <si>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</si>
  <si>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</si>
  <si>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</si>
  <si>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</si>
  <si>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</si>
  <si>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</si>
  <si>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</si>
  <si>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</si>
  <si>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</si>
  <si>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</si>
  <si>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</si>
  <si>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</si>
  <si>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</si>
  <si>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</si>
  <si>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</si>
  <si>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</si>
  <si>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</si>
  <si>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</si>
  <si>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</si>
  <si>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</si>
  <si>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</si>
  <si>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</si>
  <si>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</si>
  <si>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</si>
  <si>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</si>
  <si>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</si>
  <si>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</si>
  <si>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</si>
  <si>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</si>
  <si>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</si>
  <si>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</si>
  <si>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</si>
  <si>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</si>
  <si>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</si>
  <si>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</si>
  <si>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</si>
  <si>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</si>
  <si>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</si>
  <si>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</si>
  <si>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</si>
  <si>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</si>
  <si>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</si>
  <si>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</si>
  <si>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</si>
  <si>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</si>
  <si>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</si>
  <si>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</si>
  <si>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</si>
  <si>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</si>
  <si>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</si>
  <si>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</si>
  <si>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</si>
  <si>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</si>
  <si>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</si>
  <si>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</si>
  <si>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</si>
  <si>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</si>
  <si>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</si>
  <si>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</si>
  <si>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</si>
  <si>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</si>
  <si>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</si>
  <si>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</si>
  <si>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</si>
  <si>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</si>
  <si>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</si>
  <si>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</si>
  <si>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</si>
  <si>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</si>
  <si>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</si>
  <si>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</si>
  <si>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</si>
  <si>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</si>
  <si>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</si>
  <si>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</si>
  <si>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</si>
  <si>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</si>
  <si>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</si>
  <si>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</si>
  <si>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</si>
  <si>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</si>
  <si>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</si>
  <si>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</si>
  <si>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</si>
  <si>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</si>
  <si>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</si>
  <si>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</si>
  <si>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</si>
  <si>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</si>
  <si>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</si>
  <si>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</si>
  <si>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</si>
  <si>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</si>
  <si>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</si>
  <si>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</si>
  <si>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</si>
  <si>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</si>
  <si>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</si>
  <si>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</si>
  <si>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</si>
  <si>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</si>
  <si>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</si>
  <si>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</si>
  <si>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</si>
  <si>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</si>
  <si>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</si>
  <si>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</si>
  <si>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</si>
  <si>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</si>
  <si>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</si>
  <si>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</si>
  <si>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</si>
  <si>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</si>
  <si>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</si>
  <si>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</si>
  <si>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</si>
  <si>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</si>
  <si>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</si>
  <si>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</si>
  <si>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</si>
  <si>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</si>
  <si>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</si>
  <si>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</si>
  <si>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</si>
  <si>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</si>
  <si>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</si>
  <si>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</si>
  <si>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</si>
  <si>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</si>
  <si>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</si>
  <si>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</si>
  <si>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</si>
  <si>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</si>
  <si>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</si>
  <si>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</si>
  <si>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</si>
  <si>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</si>
  <si>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</si>
  <si>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</si>
  <si>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</si>
  <si>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</si>
  <si>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</si>
  <si>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</si>
  <si>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</si>
  <si>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</si>
  <si>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</si>
  <si>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</si>
  <si>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</si>
  <si>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</si>
  <si>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</si>
  <si>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</si>
  <si>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</si>
  <si>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</si>
  <si>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</si>
  <si>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</si>
  <si>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</si>
  <si>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</si>
  <si>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</si>
  <si>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</si>
  <si>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</si>
  <si>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</si>
  <si>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</si>
  <si>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</si>
  <si>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</si>
  <si>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</si>
  <si>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</si>
  <si>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</si>
  <si>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</si>
  <si>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</si>
  <si>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</si>
  <si>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</si>
  <si>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</si>
  <si>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</si>
  <si>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</si>
  <si>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</si>
  <si>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</si>
  <si>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</si>
  <si>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</si>
  <si>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</si>
  <si>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</si>
  <si>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</si>
  <si>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</si>
  <si>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</si>
  <si>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</si>
  <si>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</si>
  <si>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</si>
  <si>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</si>
  <si>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</si>
  <si>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</si>
  <si>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</si>
  <si>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</si>
  <si>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</si>
  <si>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</si>
  <si>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</si>
  <si>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</si>
  <si>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</si>
  <si>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</si>
  <si>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</si>
  <si>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</si>
  <si>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</si>
  <si>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</si>
  <si>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</si>
  <si>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</si>
  <si>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</si>
  <si>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</si>
  <si>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</si>
  <si>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</si>
  <si>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</si>
  <si>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</si>
  <si>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</si>
  <si>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</si>
  <si>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</si>
  <si>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</si>
  <si>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</si>
  <si>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</si>
  <si>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</si>
  <si>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</si>
  <si>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</si>
  <si>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</si>
  <si>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</si>
  <si>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</si>
  <si>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</si>
  <si>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</si>
  <si>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</si>
  <si>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</si>
  <si>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</si>
  <si>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</si>
  <si>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</si>
  <si>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</si>
  <si>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</si>
  <si>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</si>
  <si>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</si>
  <si>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</si>
  <si>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</si>
  <si>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</si>
  <si>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</si>
  <si>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</si>
  <si>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</si>
  <si>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</si>
  <si>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</si>
  <si>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</si>
  <si>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</si>
  <si>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</si>
  <si>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</si>
  <si>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</si>
  <si>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</si>
  <si>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</si>
  <si>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</si>
  <si>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</si>
  <si>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</si>
  <si>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</si>
  <si>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</si>
  <si>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</si>
  <si>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</si>
  <si>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</si>
  <si>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</si>
  <si>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</si>
  <si>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</si>
  <si>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</si>
  <si>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</si>
  <si>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</si>
  <si>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</si>
  <si>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</si>
  <si>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</si>
  <si>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</si>
  <si>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</si>
  <si>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</si>
  <si>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</si>
  <si>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</si>
  <si>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</si>
  <si>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</si>
  <si>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</si>
  <si>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</si>
  <si>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</si>
  <si>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</si>
  <si>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</si>
  <si>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</si>
  <si>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</si>
  <si>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</si>
  <si>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</si>
  <si>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</si>
  <si>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</si>
  <si>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</si>
  <si>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</si>
  <si>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</si>
  <si>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</si>
  <si>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</si>
  <si>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</si>
  <si>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</si>
  <si>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</si>
  <si>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</si>
  <si>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</si>
  <si>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</si>
  <si>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</si>
  <si>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</si>
  <si>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</si>
  <si>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</si>
  <si>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</si>
  <si>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</si>
  <si>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</si>
  <si>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</si>
  <si>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</si>
  <si>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</si>
  <si>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</si>
  <si>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</si>
  <si>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</si>
  <si>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</si>
  <si>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</si>
  <si>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</si>
  <si>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</si>
  <si>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</si>
  <si>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</si>
  <si>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</si>
  <si>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</si>
  <si>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</si>
  <si>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</si>
  <si>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</si>
  <si>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</si>
  <si>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</si>
  <si>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</si>
  <si>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</si>
  <si>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</si>
  <si>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</si>
  <si>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</si>
  <si>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</si>
  <si>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</si>
  <si>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</si>
  <si>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</si>
  <si>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</si>
  <si>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</si>
  <si>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</si>
  <si>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</si>
  <si>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</si>
  <si>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</si>
  <si>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</si>
  <si>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</si>
  <si>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</si>
  <si>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</si>
  <si>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</si>
  <si>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</si>
  <si>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</si>
  <si>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</si>
  <si>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</si>
  <si>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</si>
  <si>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</si>
  <si>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</si>
  <si>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</si>
  <si>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</si>
  <si>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</si>
  <si>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</si>
  <si>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</si>
  <si>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</si>
  <si>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</si>
  <si>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</si>
  <si>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</si>
  <si>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</si>
  <si>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</si>
  <si>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</si>
  <si>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</si>
  <si>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</si>
  <si>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</si>
  <si>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</si>
  <si>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</si>
  <si>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</si>
  <si>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</si>
  <si>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</si>
  <si>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</si>
  <si>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</si>
  <si>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</si>
  <si>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</si>
  <si>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</si>
  <si>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</si>
  <si>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</si>
  <si>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</si>
  <si>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</si>
  <si>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</si>
  <si>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</si>
  <si>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</si>
  <si>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</si>
  <si>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</si>
  <si>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</si>
  <si>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</si>
  <si>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</si>
  <si>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</si>
  <si>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</si>
  <si>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</si>
  <si>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</si>
  <si>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</si>
  <si>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</si>
  <si>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</si>
  <si>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</si>
  <si>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</si>
  <si>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</si>
  <si>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</si>
  <si>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</si>
  <si>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</si>
  <si>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</si>
  <si>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</si>
  <si>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</si>
  <si>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</si>
  <si>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</si>
  <si>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</si>
  <si>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</si>
  <si>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</si>
  <si>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</si>
  <si>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</si>
  <si>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</si>
  <si>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</si>
  <si>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</si>
  <si>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</si>
  <si>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</si>
  <si>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</si>
  <si>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</si>
  <si>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</si>
  <si>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</si>
  <si>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</si>
  <si>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</si>
  <si>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</si>
  <si>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</si>
  <si>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</si>
  <si>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</si>
  <si>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</si>
  <si>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</si>
  <si>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</si>
  <si>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</si>
  <si>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</si>
  <si>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</si>
  <si>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</si>
  <si>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</si>
  <si>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</si>
  <si>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</si>
  <si>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</si>
  <si>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</si>
  <si>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</si>
  <si>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</si>
  <si>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</si>
  <si>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</si>
  <si>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</si>
  <si>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</si>
  <si>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</si>
  <si>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</si>
  <si>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</si>
  <si>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</si>
  <si>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</si>
  <si>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</si>
  <si>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</si>
  <si>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</si>
  <si>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</si>
  <si>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</si>
  <si>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</si>
  <si>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</si>
  <si>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</si>
  <si>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</si>
  <si>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</si>
  <si>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</si>
  <si>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</si>
  <si>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</si>
  <si>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</si>
  <si>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</si>
  <si>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</si>
  <si>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</si>
  <si>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</si>
  <si>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</si>
  <si>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</si>
  <si>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</si>
  <si>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</si>
  <si>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</si>
  <si>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</si>
  <si>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</si>
  <si>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</si>
  <si>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</si>
  <si>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</si>
  <si>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</si>
  <si>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</si>
  <si>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</si>
  <si>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</si>
  <si>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</si>
  <si>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</si>
  <si>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</si>
  <si>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</si>
  <si>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</si>
  <si>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</si>
  <si>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</si>
  <si>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</si>
  <si>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</si>
  <si>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</si>
  <si>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</si>
  <si>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</si>
  <si>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</si>
  <si>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</si>
  <si>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</si>
  <si>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</si>
  <si>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</si>
  <si>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</si>
  <si>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</si>
  <si>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</si>
  <si>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</si>
  <si>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</si>
  <si>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</si>
  <si>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</si>
  <si>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</si>
  <si>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</si>
  <si>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</si>
  <si>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</si>
  <si>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</si>
  <si>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</si>
  <si>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</si>
  <si>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</si>
  <si>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</si>
  <si>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</si>
  <si>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</si>
  <si>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</si>
  <si>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</si>
  <si>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</si>
  <si>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</si>
  <si>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</si>
  <si>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</si>
  <si>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</si>
  <si>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</si>
  <si>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</si>
  <si>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</si>
  <si>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</si>
  <si>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</si>
  <si>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</si>
  <si>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</si>
  <si>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</si>
  <si>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</si>
  <si>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</si>
  <si>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</si>
  <si>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</si>
  <si>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</si>
  <si>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</si>
  <si>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</si>
  <si>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</si>
  <si>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</si>
  <si>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</si>
  <si>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</si>
  <si>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</si>
  <si>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</si>
  <si>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</si>
  <si>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</si>
  <si>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</si>
  <si>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</si>
  <si>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</si>
  <si>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</si>
  <si>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</si>
  <si>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</si>
  <si>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</si>
  <si>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</si>
  <si>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</si>
  <si>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</si>
  <si>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</si>
  <si>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</si>
  <si>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</si>
  <si>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</si>
  <si>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</si>
  <si>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</si>
  <si>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</si>
  <si>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</si>
  <si>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</si>
  <si>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</si>
  <si>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</si>
  <si>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</si>
  <si>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</si>
  <si>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</si>
  <si>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</si>
  <si>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</si>
  <si>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</si>
  <si>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</si>
  <si>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</si>
  <si>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</si>
  <si>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</si>
  <si>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</si>
  <si>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</si>
  <si>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</si>
  <si>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</si>
  <si>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</si>
  <si>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</si>
  <si>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</si>
  <si>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</si>
  <si>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</si>
  <si>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</si>
  <si>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</si>
  <si>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</si>
  <si>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</si>
  <si>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</si>
  <si>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</si>
  <si>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</si>
  <si>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</si>
  <si>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</si>
  <si>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</si>
  <si>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</si>
  <si>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</si>
  <si>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</si>
  <si>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</si>
  <si>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</si>
  <si>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</si>
  <si>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</si>
  <si>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</si>
  <si>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</si>
  <si>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</si>
  <si>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</si>
  <si>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</si>
  <si>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</si>
  <si>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</si>
  <si>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</si>
  <si>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</si>
  <si>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</si>
  <si>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</si>
  <si>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</si>
  <si>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</si>
  <si>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</si>
  <si>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</si>
  <si>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</si>
  <si>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</si>
  <si>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</si>
  <si>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</si>
  <si>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</si>
  <si>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</si>
  <si>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</si>
  <si>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</si>
  <si>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</si>
  <si>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</si>
  <si>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</si>
  <si>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</si>
  <si>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</si>
  <si>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</si>
  <si>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</si>
  <si>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</si>
  <si>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</si>
  <si>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</si>
  <si>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</si>
  <si>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</si>
  <si>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</si>
  <si>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</si>
  <si>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</si>
  <si>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</si>
  <si>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</si>
  <si>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</si>
  <si>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</si>
  <si>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</si>
  <si>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</si>
  <si>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</si>
  <si>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</si>
  <si>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</si>
  <si>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</si>
  <si>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</si>
  <si>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</si>
  <si>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</si>
  <si>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</si>
  <si>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</si>
  <si>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</si>
  <si>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</si>
  <si>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</si>
  <si>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</si>
  <si>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</si>
  <si>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</si>
  <si>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</si>
  <si>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</si>
  <si>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</si>
  <si>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</si>
  <si>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</si>
  <si>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</si>
  <si>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</si>
  <si>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</si>
  <si>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</si>
  <si>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</si>
  <si>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</si>
  <si>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</si>
  <si>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</si>
  <si>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</si>
  <si>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</si>
  <si>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</si>
  <si>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</si>
  <si>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</si>
  <si>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</si>
  <si>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</si>
  <si>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</si>
  <si>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</si>
  <si>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</si>
  <si>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</si>
  <si>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</si>
  <si>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</si>
  <si>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</si>
  <si>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</si>
  <si>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</si>
  <si>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</si>
  <si>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</si>
  <si>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</si>
  <si>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</si>
  <si>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</si>
  <si>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</si>
  <si>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</si>
  <si>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</si>
  <si>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</si>
  <si>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</si>
  <si>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</si>
  <si>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</si>
  <si>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</si>
  <si>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</si>
  <si>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</si>
  <si>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</si>
  <si>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</si>
  <si>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</si>
  <si>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</si>
  <si>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</si>
  <si>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</si>
  <si>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</si>
  <si>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</si>
  <si>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</si>
  <si>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</si>
  <si>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</si>
  <si>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</si>
  <si>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</si>
  <si>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</si>
  <si>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</si>
  <si>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</si>
  <si>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</si>
  <si>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</si>
  <si>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</si>
  <si>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</si>
  <si>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</si>
  <si>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</si>
  <si>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</si>
  <si>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</si>
  <si>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</si>
  <si>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</si>
  <si>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</si>
  <si>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</si>
  <si>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</si>
  <si>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</si>
  <si>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</si>
  <si>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</si>
  <si>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</si>
  <si>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</si>
  <si>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</si>
  <si>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</si>
  <si>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</si>
  <si>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</si>
  <si>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</si>
  <si>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</si>
  <si>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</si>
  <si>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</si>
  <si>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</si>
  <si>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</si>
  <si>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</si>
  <si>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</si>
  <si>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</si>
  <si>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</si>
  <si>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</si>
  <si>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</si>
  <si>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</si>
  <si>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</si>
  <si>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</si>
  <si>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</si>
  <si>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</si>
  <si>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</si>
  <si>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</si>
  <si>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</si>
  <si>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</si>
  <si>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</si>
  <si>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</si>
  <si>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</si>
  <si>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</si>
  <si>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</si>
  <si>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</si>
  <si>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</si>
  <si>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</si>
  <si>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</si>
  <si>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</si>
  <si>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</si>
  <si>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</si>
  <si>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</si>
  <si>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</si>
  <si>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</si>
  <si>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</si>
  <si>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</si>
  <si>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</si>
  <si>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</si>
  <si>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</si>
  <si>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</si>
  <si>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</si>
  <si>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</si>
  <si>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</si>
  <si>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</si>
  <si>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</si>
  <si>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</si>
  <si>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</si>
  <si>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</si>
  <si>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</si>
  <si>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</si>
  <si>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</si>
  <si>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</si>
  <si>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</si>
  <si>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</si>
  <si>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</si>
  <si>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</si>
  <si>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</si>
  <si>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</si>
  <si>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</si>
  <si>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</si>
  <si>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</si>
  <si>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</si>
  <si>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</si>
  <si>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</si>
  <si>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</si>
  <si>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</si>
  <si>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</si>
  <si>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</si>
  <si>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</si>
  <si>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</si>
  <si>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</si>
  <si>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</si>
  <si>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</si>
  <si>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</si>
  <si>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</si>
  <si>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</si>
  <si>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</si>
  <si>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</si>
  <si>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</si>
  <si>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</si>
  <si>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</si>
  <si>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</si>
  <si>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</si>
  <si>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</si>
  <si>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</si>
  <si>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</si>
  <si>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</si>
  <si>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</si>
  <si>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</si>
  <si>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</si>
  <si>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</si>
  <si>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</si>
  <si>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</si>
  <si>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</si>
  <si>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</si>
  <si>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</si>
  <si>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</si>
  <si>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</si>
  <si>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</si>
  <si>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</si>
  <si>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</si>
  <si>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</si>
  <si>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</si>
  <si>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</si>
  <si>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</si>
  <si>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</si>
  <si>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</si>
  <si>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</si>
  <si>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</si>
  <si>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</si>
  <si>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</si>
  <si>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</si>
  <si>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</si>
  <si>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</si>
  <si>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</si>
  <si>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</si>
  <si>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</si>
  <si>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</si>
  <si>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</si>
  <si>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</si>
  <si>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</si>
  <si>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</si>
  <si>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</si>
  <si>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</si>
  <si>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</si>
  <si>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</si>
  <si>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</si>
  <si>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</si>
  <si>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</si>
  <si>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</si>
  <si>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</si>
  <si>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</si>
  <si>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</si>
  <si>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</si>
  <si>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</si>
  <si>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</si>
  <si>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</si>
  <si>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</si>
  <si>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</si>
  <si>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</si>
  <si>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</si>
  <si>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</si>
  <si>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</si>
  <si>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</si>
  <si>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</si>
  <si>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</si>
  <si>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</si>
  <si>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</si>
  <si>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</si>
  <si>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</si>
  <si>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</si>
  <si>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</si>
  <si>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</si>
  <si>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</si>
  <si>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</si>
  <si>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</si>
  <si>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</si>
  <si>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</si>
  <si>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</si>
  <si>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</si>
  <si>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</si>
  <si>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</si>
  <si>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</si>
  <si>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</si>
  <si>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</si>
  <si>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</si>
  <si>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</si>
  <si>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</si>
  <si>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</si>
  <si>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</si>
  <si>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</si>
  <si>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</si>
  <si>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</si>
  <si>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</si>
  <si>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</si>
  <si>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</si>
  <si>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</si>
  <si>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</si>
  <si>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</si>
  <si>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</si>
  <si>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</si>
  <si>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</si>
  <si>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</si>
  <si>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</si>
  <si>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</si>
  <si>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</si>
  <si>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</si>
  <si>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</si>
  <si>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</si>
  <si>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</si>
  <si>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</si>
  <si>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</si>
  <si>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</si>
  <si>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</si>
  <si>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</si>
  <si>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</si>
  <si>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</si>
  <si>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</si>
  <si>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</si>
  <si>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</si>
  <si>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</si>
  <si>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</si>
  <si>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</si>
  <si>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</si>
  <si>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</si>
  <si>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</si>
  <si>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</si>
  <si>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</si>
  <si>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</si>
  <si>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</si>
  <si>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</si>
  <si>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</si>
  <si>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</si>
  <si>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</si>
  <si>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</si>
  <si>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</si>
  <si>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</si>
  <si>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</si>
  <si>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</si>
  <si>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</si>
  <si>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</si>
  <si>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</si>
  <si>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</si>
  <si>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</si>
  <si>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</si>
  <si>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</si>
  <si>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</si>
  <si>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</si>
  <si>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</si>
  <si>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</si>
  <si>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</si>
  <si>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</si>
  <si>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</si>
  <si>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</si>
  <si>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</si>
  <si>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</si>
  <si>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</si>
  <si>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</si>
  <si>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</si>
  <si>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</si>
  <si>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</si>
  <si>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</si>
  <si>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</si>
  <si>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</si>
  <si>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</si>
  <si>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</si>
  <si>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</si>
  <si>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</si>
  <si>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</si>
  <si>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</si>
  <si>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</si>
  <si>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</si>
  <si>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</si>
  <si>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</si>
  <si>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</si>
  <si>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</si>
  <si>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</si>
  <si>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</si>
  <si>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</si>
  <si>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</si>
  <si>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</si>
  <si>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</si>
  <si>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</si>
  <si>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</si>
  <si>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</si>
  <si>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</si>
  <si>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</si>
  <si>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</si>
  <si>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</si>
  <si>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</si>
  <si>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</si>
  <si>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</si>
  <si>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</si>
  <si>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</si>
  <si>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</si>
  <si>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</si>
  <si>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</si>
  <si>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</si>
  <si>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</si>
  <si>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</si>
  <si>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</si>
  <si>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</si>
  <si>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</si>
  <si>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</si>
  <si>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</si>
  <si>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</si>
  <si>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</si>
  <si>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</si>
  <si>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</si>
  <si>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</si>
  <si>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</si>
  <si>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</si>
  <si>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</si>
  <si>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</si>
  <si>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</si>
  <si>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</si>
  <si>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</si>
  <si>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</si>
  <si>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</si>
  <si>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</si>
  <si>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</si>
  <si>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</si>
  <si>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</si>
  <si>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</si>
  <si>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</si>
  <si>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</si>
  <si>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</si>
  <si>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</si>
  <si>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</si>
  <si>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</si>
  <si>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</si>
  <si>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</si>
  <si>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</si>
  <si>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</si>
  <si>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</si>
  <si>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</si>
  <si>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</si>
  <si>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</si>
  <si>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</si>
  <si>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</si>
  <si>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</si>
  <si>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</si>
  <si>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</si>
  <si>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</si>
  <si>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</si>
  <si>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</si>
  <si>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</si>
  <si>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</si>
  <si>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</si>
  <si>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</si>
  <si>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</si>
  <si>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</si>
  <si>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</si>
  <si>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</si>
  <si>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</si>
  <si>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</si>
  <si>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</si>
  <si>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</si>
  <si>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</si>
  <si>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</si>
  <si>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</si>
  <si>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</si>
  <si>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</si>
  <si>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</si>
  <si>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</si>
  <si>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</si>
  <si>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</si>
  <si>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</si>
  <si>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</si>
  <si>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</si>
  <si>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</si>
  <si>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</si>
  <si>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</si>
  <si>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</si>
  <si>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</si>
  <si>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</si>
  <si>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</si>
  <si>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</si>
  <si>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</si>
  <si>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</si>
  <si>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</si>
  <si>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</si>
  <si>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</si>
  <si>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</si>
  <si>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</si>
  <si>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</si>
  <si>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</si>
  <si>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</si>
  <si>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</si>
  <si>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</si>
  <si>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</si>
  <si>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</si>
  <si>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</si>
  <si>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</si>
  <si>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</si>
  <si>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</si>
  <si>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</si>
  <si>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</si>
  <si>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</si>
  <si>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</si>
  <si>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</si>
  <si>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</si>
  <si>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</si>
  <si>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</si>
  <si>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</si>
  <si>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</si>
  <si>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</si>
  <si>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</si>
  <si>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</si>
  <si>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</si>
  <si>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</si>
  <si>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</si>
  <si>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</si>
  <si>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</si>
  <si>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</si>
  <si>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</si>
  <si>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</si>
  <si>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</si>
  <si>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</si>
  <si>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</si>
  <si>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</si>
  <si>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</si>
  <si>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</si>
  <si>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</si>
  <si>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</si>
  <si>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</si>
  <si>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</si>
  <si>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</si>
  <si>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</si>
  <si>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</si>
  <si>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</si>
  <si>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</si>
  <si>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</si>
  <si>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</si>
  <si>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</si>
  <si>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</si>
  <si>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</si>
  <si>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</si>
  <si>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</si>
  <si>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</si>
  <si>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</si>
  <si>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</si>
  <si>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</si>
  <si>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</si>
  <si>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</si>
  <si>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</si>
  <si>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</si>
  <si>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</si>
  <si>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</si>
  <si>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</si>
  <si>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</si>
  <si>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</si>
  <si>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</si>
  <si>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</si>
  <si>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</si>
  <si>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</si>
  <si>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</si>
  <si>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</si>
  <si>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</si>
  <si>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</si>
  <si>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</si>
  <si>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</si>
  <si>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</si>
  <si>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</si>
  <si>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</si>
  <si>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</si>
  <si>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</si>
  <si>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</si>
  <si>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</si>
  <si>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</si>
  <si>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</si>
  <si>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</si>
  <si>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</si>
  <si>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</si>
  <si>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</si>
  <si>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</si>
  <si>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</si>
  <si>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</si>
  <si>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</si>
  <si>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</si>
  <si>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</si>
  <si>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</si>
  <si>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</si>
  <si>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</si>
  <si>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</si>
  <si>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</si>
  <si>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</si>
  <si>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</si>
  <si>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</si>
  <si>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</si>
  <si>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</si>
  <si>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</si>
  <si>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</si>
  <si>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</si>
  <si>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</si>
  <si>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</si>
  <si>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</si>
  <si>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</si>
  <si>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</si>
  <si>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</si>
  <si>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</si>
  <si>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</si>
  <si>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</si>
  <si>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</si>
  <si>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</si>
  <si>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</si>
  <si>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</si>
  <si>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</si>
  <si>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</si>
  <si>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</si>
  <si>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</si>
  <si>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</si>
  <si>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</si>
  <si>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</si>
  <si>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</si>
  <si>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</si>
  <si>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</si>
  <si>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</si>
  <si>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</si>
  <si>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</si>
  <si>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</si>
  <si>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</si>
  <si>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</si>
  <si>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</si>
  <si>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</si>
  <si>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</si>
  <si>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</si>
  <si>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</si>
  <si>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</si>
  <si>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</si>
  <si>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</si>
  <si>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</si>
  <si>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</si>
  <si>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</si>
  <si>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</si>
  <si>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</si>
  <si>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</si>
  <si>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</si>
  <si>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</si>
  <si>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</si>
  <si>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</si>
  <si>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</si>
  <si>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</si>
  <si>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</si>
  <si>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</si>
  <si>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</si>
  <si>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</si>
  <si>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</si>
  <si>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</si>
  <si>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</si>
  <si>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</si>
  <si>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</si>
  <si>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</si>
  <si>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</si>
  <si>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</si>
  <si>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</si>
  <si>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</si>
  <si>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</si>
  <si>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</si>
  <si>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</si>
  <si>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</si>
  <si>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</si>
  <si>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</si>
  <si>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</si>
  <si>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</si>
  <si>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</si>
  <si>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</si>
  <si>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</si>
  <si>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</si>
  <si>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</si>
  <si>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</si>
  <si>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</si>
  <si>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</si>
  <si>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</si>
  <si>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</si>
  <si>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</si>
  <si>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</si>
  <si>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</si>
  <si>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</si>
  <si>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</si>
  <si>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</si>
  <si>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</si>
  <si>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</si>
  <si>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</si>
  <si>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</si>
  <si>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</si>
  <si>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</si>
  <si>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</si>
  <si>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</si>
  <si>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</si>
  <si>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</si>
  <si>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</si>
  <si>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</si>
  <si>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</si>
  <si>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</si>
  <si>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</si>
  <si>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</si>
  <si>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</si>
  <si>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</si>
  <si>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</si>
  <si>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</si>
  <si>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</si>
  <si>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</si>
  <si>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</si>
  <si>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</si>
  <si>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</si>
  <si>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</si>
  <si>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</si>
  <si>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</si>
  <si>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</si>
  <si>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</si>
  <si>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</si>
  <si>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</si>
  <si>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</si>
  <si>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</si>
  <si>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</si>
  <si>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</si>
  <si>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</si>
  <si>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</si>
  <si>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</si>
  <si>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</si>
  <si>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</si>
  <si>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</si>
  <si>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</si>
  <si>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</si>
  <si>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</si>
  <si>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</si>
  <si>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</si>
  <si>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</si>
  <si>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</si>
  <si>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</si>
  <si>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</si>
  <si>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</si>
  <si>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</si>
  <si>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</si>
  <si>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</si>
  <si>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</si>
  <si>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</si>
  <si>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</si>
  <si>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</si>
  <si>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</si>
  <si>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</si>
  <si>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</si>
  <si>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</si>
  <si>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</si>
  <si>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</si>
  <si>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</si>
  <si>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</si>
  <si>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</si>
  <si>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</si>
  <si>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</si>
  <si>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</si>
  <si>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</si>
  <si>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</si>
  <si>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</si>
  <si>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</si>
  <si>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</si>
  <si>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</si>
  <si>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</si>
  <si>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</si>
  <si>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</si>
  <si>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</si>
  <si>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</si>
  <si>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</si>
  <si>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</si>
  <si>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</si>
  <si>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</si>
  <si>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</si>
  <si>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</si>
  <si>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</si>
  <si>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</si>
  <si>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</si>
  <si>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</si>
  <si>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</si>
  <si>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</si>
  <si>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</si>
  <si>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</si>
  <si>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</si>
  <si>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</si>
  <si>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</si>
  <si>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</si>
  <si>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</si>
  <si>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</si>
  <si>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</si>
  <si>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</si>
  <si>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</si>
  <si>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</si>
  <si>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</si>
  <si>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</si>
  <si>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</si>
  <si>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</si>
  <si>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</si>
  <si>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</si>
  <si>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</si>
  <si>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</si>
  <si>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</si>
  <si>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</si>
  <si>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</si>
  <si>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</si>
  <si>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</si>
  <si>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</si>
  <si>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</si>
  <si>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</si>
  <si>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</si>
  <si>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</si>
  <si>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</si>
  <si>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</si>
  <si>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</si>
  <si>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</si>
  <si>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</si>
  <si>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</si>
  <si>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</si>
  <si>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</si>
  <si>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</si>
  <si>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</si>
  <si>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</si>
  <si>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</si>
  <si>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</si>
  <si>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</si>
  <si>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</si>
  <si>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</si>
  <si>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</si>
  <si>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</si>
  <si>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</si>
  <si>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</si>
  <si>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</si>
  <si>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</si>
  <si>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</si>
  <si>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</si>
  <si>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</si>
  <si>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</si>
  <si>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</si>
  <si>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</si>
  <si>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</si>
  <si>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</si>
  <si>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</si>
  <si>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</si>
  <si>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</si>
  <si>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</si>
  <si>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</si>
  <si>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</si>
  <si>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</si>
  <si>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</si>
  <si>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</si>
  <si>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</si>
  <si>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</si>
  <si>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</si>
  <si>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</si>
  <si>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</si>
  <si>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</si>
  <si>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</si>
  <si>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</si>
  <si>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</si>
  <si>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</si>
  <si>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</si>
  <si>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</si>
  <si>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</si>
  <si>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</si>
  <si>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</si>
  <si>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</si>
  <si>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</si>
  <si>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</si>
  <si>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</si>
  <si>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</si>
  <si>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</si>
  <si>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</si>
  <si>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</si>
  <si>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</si>
  <si>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</si>
  <si>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</si>
  <si>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</si>
  <si>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</si>
  <si>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</si>
  <si>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</si>
  <si>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</si>
  <si>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</si>
  <si>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</si>
  <si>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</si>
  <si>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</si>
  <si>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</si>
  <si>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</si>
  <si>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</si>
  <si>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</si>
  <si>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</si>
  <si>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</si>
  <si>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</si>
  <si>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</si>
  <si>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</si>
  <si>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</si>
  <si>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</si>
  <si>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</si>
  <si>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</si>
  <si>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</si>
  <si>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</si>
  <si>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</si>
  <si>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</si>
  <si>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</si>
  <si>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</si>
  <si>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</si>
  <si>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</si>
  <si>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</si>
  <si>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</si>
  <si>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</si>
  <si>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</si>
  <si>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</si>
  <si>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</si>
  <si>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</si>
  <si>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</si>
  <si>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</si>
  <si>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</si>
  <si>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</si>
  <si>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</si>
  <si>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</si>
  <si>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</si>
  <si>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</si>
  <si>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</si>
  <si>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</si>
  <si>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</si>
  <si>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</si>
  <si>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</si>
  <si>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</si>
  <si>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</si>
  <si>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</si>
  <si>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</si>
  <si>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</si>
  <si>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</si>
  <si>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</si>
  <si>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</si>
  <si>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</si>
  <si>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</si>
  <si>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</si>
  <si>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</si>
  <si>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</si>
  <si>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</si>
  <si>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</si>
  <si>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</si>
  <si>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</si>
  <si>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</si>
  <si>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</si>
  <si>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</si>
  <si>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</si>
  <si>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</si>
  <si>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</si>
  <si>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</si>
  <si>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</si>
  <si>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</si>
  <si>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</si>
  <si>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</si>
  <si>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</si>
  <si>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</si>
  <si>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</si>
  <si>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</si>
  <si>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</si>
  <si>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</si>
  <si>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</si>
  <si>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</si>
  <si>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</si>
  <si>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</si>
  <si>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</si>
  <si>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</si>
  <si>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</si>
  <si>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</si>
  <si>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</si>
  <si>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</si>
  <si>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</si>
  <si>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</si>
  <si>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</si>
  <si>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</si>
  <si>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</si>
  <si>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</si>
  <si>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</si>
  <si>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</si>
  <si>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</si>
  <si>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</si>
  <si>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</si>
  <si>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</si>
  <si>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</si>
  <si>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</si>
  <si>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</si>
  <si>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</si>
  <si>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</si>
  <si>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</si>
  <si>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</si>
  <si>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</si>
  <si>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</si>
  <si>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</si>
  <si>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</si>
  <si>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</si>
  <si>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</si>
  <si>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</si>
  <si>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</si>
  <si>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</si>
  <si>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</si>
  <si>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</si>
  <si>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</si>
  <si>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</si>
  <si>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</si>
  <si>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</si>
  <si>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</si>
  <si>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</si>
  <si>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</si>
  <si>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</si>
  <si>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</si>
  <si>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</si>
  <si>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</si>
  <si>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</si>
  <si>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</si>
  <si>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</si>
  <si>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</si>
  <si>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</si>
  <si>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</si>
  <si>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</si>
  <si>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</si>
  <si>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</si>
  <si>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</si>
  <si>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</si>
  <si>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</si>
  <si>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</si>
  <si>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</si>
  <si>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</si>
  <si>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</si>
  <si>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</si>
  <si>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</si>
  <si>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</si>
  <si>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</si>
  <si>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</si>
  <si>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</si>
  <si>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</si>
  <si>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</si>
  <si>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</si>
  <si>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</si>
  <si>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</si>
  <si>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</si>
  <si>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</si>
  <si>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</si>
  <si>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</si>
  <si>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</si>
  <si>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</si>
  <si>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</si>
  <si>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</si>
  <si>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</si>
  <si>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</si>
  <si>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</si>
  <si>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</si>
  <si>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</si>
  <si>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</si>
  <si>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</si>
  <si>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</si>
  <si>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</si>
  <si>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</si>
  <si>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</si>
  <si>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</si>
  <si>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</si>
  <si>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</si>
  <si>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</si>
  <si>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</si>
  <si>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</si>
  <si>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</si>
  <si>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</si>
  <si>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</si>
  <si>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</si>
  <si>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</si>
  <si>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</si>
  <si>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</si>
  <si>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</si>
  <si>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</si>
  <si>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</si>
  <si>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</si>
  <si>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</si>
  <si>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</si>
  <si>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</si>
  <si>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</si>
  <si>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</si>
  <si>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</si>
  <si>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</si>
  <si>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</si>
  <si>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</si>
  <si>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</si>
  <si>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</si>
  <si>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</si>
  <si>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</si>
  <si>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</si>
  <si>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</si>
  <si>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</si>
  <si>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</si>
  <si>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</si>
  <si>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</si>
  <si>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</si>
  <si>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</si>
  <si>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</si>
  <si>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</si>
  <si>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</si>
  <si>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</si>
  <si>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</si>
  <si>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</si>
  <si>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</si>
  <si>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</si>
  <si>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</si>
  <si>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</si>
  <si>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</si>
  <si>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</si>
  <si>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</si>
  <si>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</si>
  <si>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</si>
  <si>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</si>
  <si>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</si>
  <si>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</si>
  <si>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</si>
  <si>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</si>
  <si>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</si>
  <si>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</si>
  <si>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</si>
  <si>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</si>
  <si>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</si>
  <si>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</si>
  <si>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</si>
  <si>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</si>
  <si>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</si>
  <si>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</si>
  <si>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</si>
  <si>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</si>
  <si>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</si>
  <si>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</si>
  <si>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</si>
  <si>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</si>
  <si>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</si>
  <si>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</si>
  <si>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</si>
  <si>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</si>
  <si>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</si>
  <si>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</si>
  <si>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</si>
  <si>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</si>
  <si>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</si>
  <si>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</si>
  <si>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</si>
  <si>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</si>
  <si>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</si>
  <si>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</si>
  <si>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</si>
  <si>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</si>
  <si>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</si>
  <si>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</si>
  <si>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</si>
  <si>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</si>
  <si>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</si>
  <si>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</si>
  <si>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</si>
  <si>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</si>
  <si>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</si>
  <si>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</si>
  <si>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</si>
  <si>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</si>
  <si>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</si>
  <si>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</si>
  <si>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</si>
  <si>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</si>
  <si>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</si>
  <si>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</si>
  <si>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</si>
  <si>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</si>
  <si>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</si>
  <si>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</si>
  <si>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</si>
  <si>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</si>
  <si>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</si>
  <si>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</si>
  <si>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</si>
  <si>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</si>
  <si>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</si>
  <si>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</si>
  <si>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</si>
  <si>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</si>
  <si>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</si>
  <si>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</si>
  <si>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</si>
  <si>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</si>
  <si>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</si>
  <si>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</si>
  <si>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</si>
  <si>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</si>
  <si>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</si>
  <si>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</si>
  <si>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</si>
  <si>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</si>
  <si>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</si>
  <si>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</si>
  <si>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</si>
  <si>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</si>
  <si>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</si>
  <si>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</si>
  <si>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</si>
  <si>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</si>
  <si>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</si>
  <si>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</si>
  <si>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</si>
  <si>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</si>
  <si>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</si>
  <si>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</si>
  <si>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</si>
  <si>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</si>
  <si>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</si>
  <si>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</si>
  <si>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</si>
  <si>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</si>
  <si>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</si>
  <si>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</si>
  <si>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</si>
  <si>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</si>
  <si>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</si>
  <si>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</si>
  <si>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</si>
  <si>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</si>
  <si>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</si>
  <si>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</si>
  <si>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</si>
  <si>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</si>
  <si>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</si>
  <si>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</si>
  <si>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</si>
  <si>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</si>
  <si>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</si>
  <si>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</si>
  <si>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</si>
  <si>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</si>
  <si>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</si>
  <si>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</si>
  <si>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</si>
  <si>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</si>
  <si>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</si>
  <si>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</si>
  <si>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</si>
  <si>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</si>
  <si>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</si>
  <si>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</si>
  <si>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</si>
  <si>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</si>
  <si>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</si>
  <si>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</si>
  <si>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</si>
  <si>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</si>
  <si>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</si>
  <si>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</si>
  <si>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</si>
  <si>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</si>
  <si>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</si>
  <si>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</si>
  <si>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</si>
  <si>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</si>
  <si>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</si>
  <si>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</si>
  <si>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</si>
  <si>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</si>
  <si>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</si>
  <si>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</si>
  <si>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</si>
  <si>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</si>
  <si>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</si>
  <si>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</si>
  <si>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</si>
  <si>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</si>
  <si>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</si>
  <si>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</si>
  <si>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</si>
  <si>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</si>
  <si>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</si>
  <si>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</si>
  <si>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</si>
  <si>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</si>
  <si>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</si>
  <si>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</si>
  <si>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</si>
  <si>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</si>
  <si>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</si>
  <si>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</si>
  <si>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</si>
  <si>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</si>
  <si>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</si>
  <si>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</si>
  <si>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</si>
  <si>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</si>
  <si>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</si>
  <si>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</si>
  <si>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</si>
  <si>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</si>
  <si>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</si>
  <si>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</si>
  <si>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</si>
  <si>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</si>
  <si>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</si>
  <si>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</si>
  <si>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</si>
  <si>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</si>
  <si>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</si>
  <si>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</si>
  <si>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</si>
  <si>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</si>
  <si>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</si>
  <si>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</si>
  <si>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</si>
  <si>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</si>
  <si>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</si>
  <si>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</si>
  <si>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</si>
  <si>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</si>
  <si>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</si>
  <si>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</si>
  <si>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</si>
  <si>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</si>
  <si>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</si>
  <si>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</si>
  <si>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</si>
  <si>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</si>
  <si>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</si>
  <si>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</si>
  <si>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</si>
  <si>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</si>
  <si>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</si>
  <si>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</si>
  <si>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</si>
  <si>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</si>
  <si>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</si>
  <si>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</si>
  <si>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</si>
  <si>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</si>
  <si>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</si>
  <si>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</si>
  <si>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</si>
  <si>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</si>
  <si>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</si>
  <si>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</si>
  <si>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</si>
  <si>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</si>
  <si>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</si>
  <si>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</si>
  <si>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</si>
  <si>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</si>
  <si>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</si>
  <si>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</si>
  <si>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</si>
  <si>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</si>
  <si>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</si>
  <si>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</si>
  <si>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</si>
  <si>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</si>
  <si>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</si>
  <si>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</si>
  <si>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</si>
  <si>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</si>
  <si>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</si>
  <si>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</si>
  <si>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</si>
  <si>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</si>
  <si>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</si>
  <si>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</si>
  <si>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</si>
  <si>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</si>
  <si>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</si>
  <si>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</si>
  <si>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</si>
  <si>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</si>
  <si>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</si>
  <si>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</si>
  <si>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</si>
  <si>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</si>
  <si>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</si>
  <si>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</si>
  <si>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</si>
  <si>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</si>
  <si>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</si>
  <si>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</si>
  <si>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</si>
  <si>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</si>
  <si>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</si>
  <si>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</si>
  <si>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</si>
  <si>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</si>
  <si>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</si>
  <si>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</si>
  <si>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</si>
  <si>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</si>
  <si>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</si>
  <si>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</si>
  <si>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</si>
  <si>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</si>
  <si>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</si>
  <si>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</si>
  <si>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</si>
  <si>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</si>
  <si>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</si>
  <si>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</si>
  <si>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</si>
  <si>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</si>
  <si>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</si>
  <si>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</si>
  <si>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</si>
  <si>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</si>
  <si>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</si>
  <si>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</si>
  <si>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</si>
  <si>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</si>
  <si>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</si>
  <si>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</si>
  <si>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</si>
  <si>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</si>
  <si>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</si>
  <si>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</si>
  <si>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</si>
  <si>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</si>
  <si>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</si>
  <si>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</si>
  <si>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</si>
  <si>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</si>
  <si>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</si>
  <si>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</si>
  <si>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</si>
  <si>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</si>
  <si>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</si>
  <si>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</si>
  <si>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</si>
  <si>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</si>
  <si>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</si>
  <si>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</si>
  <si>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</si>
  <si>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</si>
  <si>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</si>
  <si>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</si>
  <si>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</si>
  <si>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</si>
  <si>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</si>
  <si>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</si>
  <si>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</si>
  <si>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</si>
  <si>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</si>
  <si>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</si>
  <si>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</si>
  <si>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</si>
  <si>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</si>
  <si>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</si>
  <si>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</si>
  <si>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</si>
  <si>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</si>
  <si>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</si>
  <si>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</si>
  <si>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</si>
  <si>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</si>
  <si>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</si>
  <si>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</si>
  <si>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</si>
  <si>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</si>
  <si>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</si>
  <si>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</si>
  <si>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</si>
  <si>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</si>
  <si>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</si>
  <si>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</si>
  <si>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</si>
  <si>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</si>
  <si>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</si>
  <si>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</si>
  <si>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</si>
  <si>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</si>
  <si>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</si>
  <si>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</si>
  <si>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</si>
  <si>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</si>
  <si>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</si>
  <si>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</si>
  <si>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</si>
  <si>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</si>
  <si>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</si>
  <si>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</si>
  <si>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</si>
  <si>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</si>
  <si>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</si>
  <si>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</si>
  <si>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</si>
  <si>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</si>
  <si>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</si>
  <si>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</si>
  <si>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</si>
  <si>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</si>
  <si>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</si>
  <si>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</si>
  <si>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</si>
  <si>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</si>
  <si>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</si>
  <si>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</si>
  <si>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</si>
  <si>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</si>
  <si>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</si>
  <si>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</si>
  <si>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</si>
  <si>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</si>
  <si>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</si>
  <si>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</si>
  <si>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</si>
  <si>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</si>
  <si>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</si>
  <si>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</si>
  <si>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</si>
  <si>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</si>
  <si>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</si>
  <si>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</si>
  <si>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</si>
  <si>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</si>
  <si>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</si>
  <si>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</si>
  <si>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</si>
  <si>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</si>
  <si>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</si>
  <si>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</si>
  <si>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</si>
  <si>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</si>
  <si>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</si>
  <si>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</si>
  <si>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</si>
  <si>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</si>
  <si>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</si>
  <si>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</si>
  <si>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</si>
  <si>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</si>
  <si>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</si>
  <si>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</si>
  <si>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</si>
  <si>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</si>
  <si>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</si>
  <si>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</si>
  <si>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</si>
  <si>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</si>
  <si>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</si>
  <si>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</si>
  <si>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</si>
  <si>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</si>
  <si>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</si>
  <si>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</si>
  <si>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</si>
  <si>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</si>
  <si>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</si>
  <si>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</si>
  <si>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</si>
  <si>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</si>
  <si>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</si>
  <si>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</si>
  <si>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</si>
  <si>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</si>
  <si>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</si>
  <si>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</si>
  <si>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</si>
  <si>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</si>
  <si>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</si>
  <si>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</si>
  <si>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</si>
  <si>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</si>
  <si>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</si>
  <si>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</si>
  <si>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</si>
  <si>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</si>
  <si>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</si>
  <si>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</si>
  <si>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</si>
  <si>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</si>
  <si>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</si>
  <si>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</si>
  <si>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</si>
  <si>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</si>
  <si>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</si>
  <si>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</si>
  <si>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</si>
  <si>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</si>
  <si>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</si>
  <si>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</si>
  <si>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</si>
  <si>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</si>
  <si>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</si>
  <si>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</si>
  <si>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</si>
  <si>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</si>
  <si>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</si>
  <si>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</si>
  <si>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</si>
  <si>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</si>
  <si>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</si>
  <si>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</si>
  <si>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</si>
  <si>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</si>
  <si>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</si>
  <si>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</si>
  <si>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</si>
  <si>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</si>
  <si>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</si>
  <si>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</si>
  <si>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</si>
  <si>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</si>
  <si>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</si>
  <si>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</si>
  <si>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</si>
  <si>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</si>
  <si>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</si>
  <si>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</si>
  <si>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</si>
  <si>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</si>
  <si>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</si>
  <si>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</si>
  <si>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</si>
  <si>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</si>
  <si>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</si>
  <si>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</si>
  <si>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</si>
  <si>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</si>
  <si>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</si>
  <si>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</si>
  <si>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</si>
  <si>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</si>
  <si>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</si>
  <si>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</si>
  <si>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</si>
  <si>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</si>
  <si>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</si>
  <si>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</si>
  <si>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</si>
  <si>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</si>
  <si>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</si>
  <si>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</si>
  <si>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</si>
  <si>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</si>
  <si>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</si>
  <si>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</si>
  <si>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</si>
  <si>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</si>
  <si>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</si>
  <si>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</si>
  <si>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</si>
  <si>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</si>
  <si>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</si>
  <si>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</si>
  <si>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</si>
  <si>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</si>
  <si>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</si>
  <si>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</si>
  <si>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</si>
  <si>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</si>
  <si>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</si>
  <si>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</si>
  <si>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</si>
  <si>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</si>
  <si>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</si>
  <si>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</si>
  <si>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</si>
  <si>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</si>
  <si>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</si>
  <si>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</si>
  <si>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</si>
  <si>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</si>
  <si>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</si>
  <si>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</si>
  <si>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</si>
  <si>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</si>
  <si>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</si>
  <si>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</si>
  <si>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</si>
  <si>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</si>
  <si>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</si>
  <si>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</si>
  <si>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</si>
  <si>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</si>
  <si>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</si>
  <si>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</si>
  <si>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</si>
  <si>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</si>
  <si>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</si>
  <si>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</si>
  <si>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</si>
  <si>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</si>
  <si>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</si>
  <si>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</si>
  <si>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</si>
  <si>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</si>
  <si>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</si>
  <si>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</si>
  <si>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</si>
  <si>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</si>
  <si>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</si>
  <si>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</si>
  <si>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</si>
  <si>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</si>
  <si>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</si>
  <si>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</si>
  <si>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</si>
  <si>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</si>
  <si>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</si>
  <si>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</si>
  <si>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</si>
  <si>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</si>
  <si>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</si>
  <si>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</si>
  <si>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</si>
  <si>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</si>
  <si>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</si>
  <si>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</si>
  <si>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</si>
  <si>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</si>
  <si>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</si>
  <si>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</si>
  <si>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</si>
  <si>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</si>
  <si>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</si>
  <si>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</si>
  <si>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</si>
  <si>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</si>
  <si>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</si>
  <si>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</si>
  <si>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</si>
  <si>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</si>
  <si>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</si>
  <si>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</si>
  <si>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</si>
  <si>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</si>
  <si>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</si>
  <si>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</si>
  <si>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</si>
  <si>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</si>
  <si>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</si>
  <si>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</si>
  <si>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</si>
  <si>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</si>
  <si>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</si>
  <si>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</si>
  <si>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</si>
  <si>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</si>
  <si>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</si>
  <si>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</si>
  <si>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</si>
  <si>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</si>
  <si>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</si>
  <si>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</si>
  <si>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</si>
  <si>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</si>
  <si>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</si>
  <si>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</si>
  <si>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</si>
  <si>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</si>
  <si>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</si>
  <si>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</si>
  <si>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</si>
  <si>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</si>
  <si>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</si>
  <si>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</si>
  <si>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</si>
  <si>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</si>
  <si>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</si>
  <si>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</si>
  <si>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</si>
  <si>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</si>
  <si>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</si>
  <si>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</si>
  <si>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</si>
  <si>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</si>
  <si>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</si>
  <si>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</si>
  <si>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</si>
  <si>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</si>
  <si>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</si>
  <si>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</si>
  <si>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</si>
  <si>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</si>
  <si>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</si>
  <si>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</si>
  <si>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</si>
  <si>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</si>
  <si>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</si>
  <si>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</si>
  <si>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</si>
  <si>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</si>
  <si>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</si>
  <si>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</si>
  <si>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</si>
  <si>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</si>
  <si>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</si>
  <si>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</si>
  <si>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</si>
  <si>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</si>
  <si>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</si>
  <si>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</si>
  <si>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</si>
  <si>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</si>
  <si>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</si>
  <si>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</si>
  <si>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</si>
  <si>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</si>
  <si>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</si>
  <si>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</si>
  <si>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</si>
  <si>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</si>
  <si>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</si>
  <si>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</si>
  <si>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</si>
  <si>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</si>
  <si>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</si>
  <si>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</si>
  <si>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</si>
  <si>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</si>
  <si>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</si>
  <si>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</si>
  <si>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</si>
  <si>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</si>
  <si>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</si>
  <si>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</si>
  <si>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</si>
  <si>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</si>
  <si>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</si>
  <si>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</si>
  <si>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</si>
  <si>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</si>
  <si>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</si>
  <si>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</si>
  <si>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</si>
  <si>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</si>
  <si>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</si>
  <si>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</si>
  <si>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</si>
  <si>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</si>
  <si>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</si>
  <si>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</si>
  <si>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</si>
  <si>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</si>
  <si>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</si>
  <si>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</si>
  <si>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</si>
  <si>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</si>
  <si>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</si>
  <si>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</si>
  <si>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</si>
  <si>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</si>
  <si>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</si>
  <si>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</si>
  <si>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</si>
  <si>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</si>
  <si>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</si>
  <si>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</si>
  <si>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</si>
  <si>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</si>
  <si>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</si>
  <si>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</si>
  <si>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</si>
  <si>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</si>
  <si>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</si>
  <si>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</si>
  <si>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</si>
  <si>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</si>
  <si>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</si>
  <si>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</si>
  <si>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</si>
  <si>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</si>
  <si>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</si>
  <si>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</si>
  <si>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</si>
  <si>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</si>
  <si>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</si>
  <si>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</si>
  <si>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</si>
  <si>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</si>
  <si>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</si>
  <si>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</si>
  <si>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</si>
  <si>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</si>
  <si>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</si>
  <si>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</si>
  <si>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</si>
  <si>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</si>
  <si>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</si>
  <si>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</si>
  <si>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</si>
  <si>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</si>
  <si>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</si>
  <si>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</si>
  <si>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</si>
  <si>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</si>
  <si>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</si>
  <si>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</si>
  <si>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</si>
  <si>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</si>
  <si>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</si>
  <si>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</si>
  <si>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</si>
  <si>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</si>
  <si>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</si>
  <si>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</si>
  <si>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</si>
  <si>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</si>
  <si>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</si>
  <si>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</si>
  <si>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</si>
  <si>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</si>
  <si>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</si>
  <si>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</si>
  <si>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</si>
  <si>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</si>
  <si>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</si>
  <si>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</si>
  <si>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</si>
  <si>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</si>
  <si>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</si>
  <si>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</si>
  <si>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</si>
  <si>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</si>
  <si>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</si>
  <si>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</si>
  <si>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</si>
  <si>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</si>
  <si>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</si>
  <si>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</si>
  <si>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</si>
  <si>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</si>
  <si>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</si>
  <si>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</si>
  <si>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</si>
  <si>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</si>
  <si>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</si>
  <si>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</si>
  <si>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</si>
  <si>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</si>
  <si>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</si>
  <si>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</si>
  <si>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</si>
  <si>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</si>
  <si>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</si>
  <si>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</si>
  <si>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</si>
  <si>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</si>
  <si>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</si>
  <si>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</si>
  <si>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</si>
  <si>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</si>
  <si>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</si>
  <si>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</si>
  <si>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</si>
  <si>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</si>
  <si>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</si>
  <si>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</si>
  <si>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</si>
  <si>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</si>
  <si>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</si>
  <si>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</si>
  <si>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</si>
  <si>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</si>
  <si>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</si>
  <si>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</si>
  <si>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</si>
  <si>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</si>
  <si>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</si>
  <si>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</si>
  <si>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</si>
  <si>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</si>
  <si>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</si>
  <si>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</si>
  <si>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</si>
  <si>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</si>
  <si>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</si>
  <si>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</si>
  <si>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</si>
  <si>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</si>
  <si>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</si>
  <si>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</si>
  <si>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</si>
  <si>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</si>
  <si>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</si>
  <si>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</si>
  <si>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</si>
  <si>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</si>
  <si>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</si>
  <si>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</si>
  <si>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</si>
  <si>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</si>
  <si>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</si>
  <si>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</si>
  <si>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</si>
  <si>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</si>
  <si>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</si>
  <si>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</si>
  <si>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</si>
  <si>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</si>
  <si>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</si>
  <si>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</si>
  <si>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</si>
  <si>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</si>
  <si>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</si>
  <si>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</si>
  <si>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</si>
  <si>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</si>
  <si>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</si>
  <si>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</si>
  <si>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</si>
  <si>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</si>
  <si>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</si>
  <si>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</si>
  <si>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</si>
  <si>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</si>
  <si>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</si>
  <si>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</si>
  <si>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</si>
  <si>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</si>
  <si>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</si>
  <si>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</si>
  <si>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</si>
  <si>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</si>
  <si>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</si>
  <si>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</si>
  <si>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</si>
  <si>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</si>
  <si>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</si>
  <si>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</si>
  <si>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</si>
  <si>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</si>
  <si>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</si>
  <si>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</si>
  <si>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</si>
  <si>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</si>
  <si>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</si>
  <si>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</si>
  <si>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</si>
  <si>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</si>
  <si>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</si>
  <si>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</si>
  <si>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</si>
  <si>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</si>
  <si>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</si>
  <si>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</si>
  <si>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</si>
  <si>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</si>
  <si>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</si>
  <si>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</si>
  <si>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</si>
  <si>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</si>
  <si>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</si>
  <si>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</si>
  <si>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</si>
  <si>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</si>
  <si>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</si>
  <si>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</si>
  <si>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</si>
  <si>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</si>
  <si>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</si>
  <si>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</si>
  <si>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</si>
  <si>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</si>
  <si>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</si>
  <si>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</si>
  <si>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</si>
  <si>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</si>
  <si>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</si>
  <si>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</si>
  <si>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</si>
  <si>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</si>
  <si>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</si>
  <si>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</si>
  <si>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</si>
  <si>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</si>
  <si>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</si>
  <si>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</si>
  <si>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</si>
  <si>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</si>
  <si>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</si>
  <si>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</si>
  <si>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</si>
  <si>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</si>
  <si>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</si>
  <si>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</si>
  <si>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</si>
  <si>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</si>
  <si>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</si>
  <si>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</si>
  <si>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</si>
  <si>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</si>
  <si>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</si>
  <si>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</si>
  <si>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</si>
  <si>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</si>
  <si>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</si>
  <si>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</si>
  <si>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</si>
  <si>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</si>
  <si>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</si>
  <si>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</si>
  <si>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</si>
  <si>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</si>
  <si>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</si>
  <si>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</si>
  <si>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</si>
  <si>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</si>
  <si>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</si>
  <si>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</si>
  <si>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</si>
  <si>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</si>
  <si>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</si>
  <si>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</si>
  <si>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</si>
  <si>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</si>
  <si>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</si>
  <si>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</si>
  <si>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</si>
  <si>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</si>
  <si>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</si>
  <si>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</si>
  <si>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</si>
  <si>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</si>
  <si>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</si>
  <si>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</si>
  <si>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</si>
  <si>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</si>
  <si>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</si>
  <si>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</si>
  <si>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</si>
  <si>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</si>
  <si>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</si>
  <si>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</si>
  <si>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</si>
  <si>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</si>
  <si>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</si>
  <si>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</si>
  <si>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</si>
  <si>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</si>
  <si>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</si>
  <si>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</si>
  <si>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</si>
  <si>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</si>
  <si>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</si>
  <si>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</si>
  <si>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</si>
  <si>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</si>
  <si>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</si>
  <si>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</si>
  <si>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</si>
  <si>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</si>
  <si>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</si>
  <si>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</si>
  <si>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</si>
  <si>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</si>
  <si>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</si>
  <si>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</si>
  <si>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</si>
  <si>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</si>
  <si>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</si>
  <si>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</si>
  <si>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</si>
  <si>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</si>
  <si>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</si>
  <si>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</si>
  <si>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</si>
  <si>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</si>
  <si>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</si>
  <si>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</si>
  <si>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</si>
  <si>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</si>
  <si>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</si>
  <si>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</si>
  <si>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</si>
  <si>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</si>
  <si>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</si>
  <si>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</si>
  <si>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</si>
  <si>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</si>
  <si>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</si>
  <si>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</si>
  <si>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</si>
  <si>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</si>
  <si>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</si>
  <si>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</si>
  <si>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</si>
  <si>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</si>
  <si>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</si>
  <si>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</si>
  <si>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</si>
  <si>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</si>
  <si>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</si>
  <si>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</si>
  <si>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</si>
  <si>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</si>
  <si>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</si>
  <si>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</si>
  <si>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</si>
  <si>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</si>
  <si>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</si>
  <si>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</si>
  <si>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</si>
  <si>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</si>
  <si>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</si>
  <si>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</si>
  <si>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</si>
  <si>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</si>
  <si>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</si>
  <si>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</si>
  <si>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</si>
  <si>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</si>
  <si>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</si>
  <si>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</si>
  <si>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</si>
  <si>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</si>
  <si>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</si>
  <si>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</si>
  <si>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</si>
  <si>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</si>
  <si>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</si>
  <si>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</si>
  <si>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</si>
  <si>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</si>
  <si>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</si>
  <si>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</si>
  <si>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</si>
  <si>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</si>
  <si>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</si>
  <si>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</si>
  <si>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</si>
  <si>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</si>
  <si>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</si>
  <si>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</si>
  <si>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</si>
  <si>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</si>
  <si>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</si>
  <si>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</si>
  <si>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</si>
  <si>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</si>
  <si>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</si>
  <si>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</si>
  <si>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</si>
  <si>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</si>
  <si>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</si>
  <si>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</si>
  <si>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</si>
  <si>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</si>
  <si>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</si>
  <si>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</si>
  <si>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</si>
  <si>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</si>
  <si>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</si>
  <si>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</si>
  <si>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</si>
  <si>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</si>
  <si>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</si>
  <si>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</si>
  <si>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</si>
  <si>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</si>
  <si>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</si>
  <si>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</si>
  <si>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</si>
  <si>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</si>
  <si>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</si>
  <si>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</si>
  <si>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</si>
  <si>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</si>
  <si>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</si>
  <si>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</si>
  <si>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</si>
  <si>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</si>
  <si>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</si>
  <si>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</si>
  <si>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</si>
  <si>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</si>
  <si>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</si>
  <si>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</si>
  <si>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</si>
  <si>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</si>
  <si>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</si>
  <si>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</si>
  <si>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</si>
  <si>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</si>
  <si>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</si>
  <si>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</si>
  <si>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</si>
  <si>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</si>
  <si>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</si>
  <si>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</si>
  <si>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</si>
  <si>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</si>
  <si>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</si>
  <si>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</si>
  <si>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</si>
  <si>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</si>
  <si>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</si>
  <si>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</si>
  <si>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</si>
  <si>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</si>
  <si>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</si>
  <si>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</si>
  <si>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</si>
  <si>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</si>
  <si>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</si>
  <si>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</si>
  <si>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</si>
  <si>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</si>
  <si>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</si>
  <si>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</si>
  <si>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</si>
  <si>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</si>
  <si>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</si>
  <si>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</si>
  <si>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</si>
  <si>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</si>
  <si>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</si>
  <si>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</si>
  <si>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</si>
  <si>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</si>
  <si>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</si>
  <si>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</si>
  <si>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</si>
  <si>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</si>
  <si>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</si>
  <si>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</si>
  <si>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</si>
  <si>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</si>
  <si>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</si>
  <si>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</si>
  <si>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</si>
  <si>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</si>
  <si>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</si>
  <si>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</si>
  <si>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</si>
  <si>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</si>
  <si>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</si>
  <si>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</si>
  <si>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</si>
  <si>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</si>
  <si>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</si>
  <si>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</si>
  <si>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</si>
  <si>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</si>
  <si>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</si>
  <si>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</si>
  <si>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</si>
  <si>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</si>
  <si>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</si>
  <si>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</si>
  <si>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</si>
  <si>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</si>
  <si>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</si>
  <si>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</si>
  <si>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</si>
  <si>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</si>
  <si>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</si>
  <si>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</si>
  <si>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</si>
  <si>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</si>
  <si>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</si>
  <si>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</si>
  <si>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</si>
  <si>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</si>
  <si>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</si>
  <si>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</si>
  <si>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</si>
  <si>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</si>
  <si>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</si>
  <si>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</si>
  <si>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</si>
  <si>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</si>
  <si>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</si>
  <si>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</si>
  <si>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</si>
  <si>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</si>
  <si>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</si>
  <si>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</si>
  <si>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</si>
  <si>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</si>
  <si>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</si>
  <si>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</si>
  <si>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</si>
  <si>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</si>
  <si>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</si>
  <si>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</si>
  <si>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</si>
  <si>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</si>
  <si>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</si>
  <si>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</si>
  <si>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</si>
  <si>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</si>
  <si>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</si>
  <si>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</si>
  <si>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</si>
  <si>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</si>
  <si>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</si>
  <si>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</si>
  <si>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</si>
  <si>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</si>
  <si>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</si>
  <si>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</si>
  <si>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</si>
  <si>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</si>
  <si>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</si>
  <si>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</si>
  <si>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</si>
  <si>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</si>
  <si>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</si>
  <si>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</si>
  <si>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</si>
  <si>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</si>
  <si>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</si>
  <si>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</si>
  <si>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</si>
  <si>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</si>
  <si>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</si>
  <si>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</si>
  <si>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</si>
  <si>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</si>
  <si>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</si>
  <si>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</si>
  <si>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</si>
  <si>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</si>
  <si>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</si>
  <si>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</si>
  <si>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</si>
  <si>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</si>
  <si>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</si>
  <si>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</si>
  <si>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</si>
  <si>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</si>
  <si>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</si>
  <si>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</si>
  <si>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</si>
  <si>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</si>
  <si>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</si>
  <si>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</si>
  <si>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</si>
  <si>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</si>
  <si>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</si>
  <si>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</si>
  <si>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</si>
  <si>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</si>
  <si>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</si>
  <si>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</si>
  <si>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</si>
  <si>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</si>
  <si>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</si>
  <si>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</si>
  <si>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</si>
  <si>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</si>
  <si>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</si>
  <si>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</si>
  <si>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</si>
  <si>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</si>
  <si>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</si>
  <si>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</si>
  <si>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</si>
  <si>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</si>
  <si>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</si>
  <si>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</si>
  <si>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</si>
  <si>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</si>
  <si>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</si>
  <si>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</si>
  <si>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</si>
  <si>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</si>
  <si>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</si>
  <si>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</si>
  <si>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</si>
  <si>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</si>
  <si>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</si>
  <si>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</si>
  <si>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</si>
  <si>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</si>
  <si>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</si>
  <si>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</si>
  <si>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</si>
  <si>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</si>
  <si>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</si>
  <si>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</si>
  <si>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</si>
  <si>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</si>
  <si>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</si>
  <si>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</si>
  <si>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</si>
  <si>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</si>
  <si>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</si>
  <si>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</si>
  <si>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</si>
  <si>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</si>
  <si>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</si>
  <si>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</si>
  <si>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</si>
  <si>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</si>
  <si>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</si>
  <si>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</si>
  <si>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</si>
  <si>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</si>
  <si>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</si>
  <si>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</si>
  <si>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</si>
  <si>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</si>
  <si>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</si>
  <si>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</si>
  <si>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</si>
  <si>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</si>
  <si>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</si>
  <si>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</si>
  <si>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</si>
  <si>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</si>
  <si>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</si>
  <si>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</si>
  <si>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</si>
  <si>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</si>
  <si>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</si>
  <si>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</si>
  <si>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</si>
  <si>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</si>
  <si>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</si>
  <si>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</si>
  <si>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</si>
  <si>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</si>
  <si>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</si>
  <si>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</si>
  <si>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</si>
  <si>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</si>
  <si>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</si>
  <si>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</si>
  <si>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</si>
  <si>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</si>
  <si>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</si>
  <si>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</si>
  <si>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</si>
  <si>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</si>
  <si>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</si>
  <si>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</si>
  <si>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</si>
  <si>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</si>
  <si>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</si>
  <si>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</si>
  <si>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</si>
  <si>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</si>
  <si>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</si>
  <si>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</si>
  <si>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</si>
  <si>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</si>
  <si>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</si>
  <si>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</si>
  <si>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</si>
  <si>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</si>
  <si>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</si>
  <si>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</si>
  <si>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</si>
  <si>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</si>
  <si>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</si>
  <si>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</si>
  <si>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</si>
  <si>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</si>
  <si>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</si>
  <si>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</si>
  <si>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</si>
  <si>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</si>
  <si>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</si>
  <si>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</si>
  <si>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</si>
  <si>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</si>
  <si>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</si>
  <si>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</si>
  <si>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</si>
  <si>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</si>
  <si>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</si>
  <si>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</si>
  <si>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</si>
  <si>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</si>
  <si>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</si>
  <si>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</si>
  <si>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</si>
  <si>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</si>
  <si>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</si>
  <si>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</si>
  <si>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</si>
  <si>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</si>
  <si>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</si>
  <si>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</si>
  <si>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</si>
  <si>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</si>
  <si>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</si>
  <si>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</si>
  <si>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</si>
  <si>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</si>
  <si>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</si>
  <si>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</si>
  <si>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</si>
  <si>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</si>
  <si>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</si>
  <si>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</si>
  <si>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</si>
  <si>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</si>
  <si>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</si>
  <si>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</si>
  <si>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</si>
  <si>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</si>
  <si>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</si>
  <si>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</si>
  <si>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</si>
  <si>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</si>
  <si>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</si>
  <si>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</si>
  <si>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</si>
  <si>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</si>
  <si>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</si>
  <si>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</si>
  <si>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</si>
  <si>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</si>
  <si>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</si>
  <si>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</si>
  <si>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</si>
  <si>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</si>
  <si>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</si>
  <si>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</si>
  <si>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</si>
  <si>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</si>
  <si>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</si>
  <si>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</si>
  <si>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</si>
  <si>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</si>
  <si>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</si>
  <si>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</si>
  <si>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</si>
  <si>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</si>
  <si>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</si>
  <si>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</si>
  <si>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</si>
  <si>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</si>
  <si>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</si>
  <si>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</si>
  <si>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</si>
  <si>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</si>
  <si>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</si>
  <si>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</si>
  <si>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</si>
  <si>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</si>
  <si>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</si>
  <si>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</si>
  <si>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</si>
  <si>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</si>
  <si>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</si>
  <si>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</si>
  <si>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</si>
  <si>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</si>
  <si>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</si>
  <si>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</si>
  <si>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</si>
  <si>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</si>
  <si>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</si>
  <si>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</si>
  <si>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</si>
  <si>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</si>
  <si>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</si>
  <si>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</si>
  <si>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</si>
  <si>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</si>
  <si>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</si>
  <si>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</si>
  <si>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</si>
  <si>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</si>
  <si>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</si>
  <si>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</si>
  <si>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</si>
  <si>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</si>
  <si>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</si>
  <si>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</si>
  <si>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</si>
  <si>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</si>
  <si>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</si>
  <si>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</si>
  <si>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</si>
  <si>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</si>
  <si>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</si>
  <si>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</si>
  <si>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</si>
  <si>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</si>
  <si>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</si>
  <si>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</si>
  <si>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</si>
  <si>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</si>
  <si>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</si>
  <si>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</si>
  <si>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</si>
  <si>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</si>
  <si>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</si>
  <si>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</si>
  <si>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</si>
  <si>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</si>
  <si>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</si>
  <si>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</si>
  <si>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</si>
  <si>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</si>
  <si>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</si>
  <si>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</si>
  <si>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</si>
  <si>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</si>
  <si>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</si>
  <si>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</si>
  <si>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</si>
  <si>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</si>
  <si>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</si>
  <si>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</si>
  <si>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</si>
  <si>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</si>
  <si>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</si>
  <si>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</si>
  <si>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</si>
  <si>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</si>
  <si>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</si>
  <si>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</si>
  <si>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</si>
  <si>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</si>
  <si>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</si>
  <si>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</si>
  <si>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</si>
  <si>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</si>
  <si>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</si>
  <si>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</si>
  <si>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</si>
  <si>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</si>
  <si>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</si>
  <si>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</si>
  <si>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</si>
  <si>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</si>
  <si>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</si>
  <si>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</si>
  <si>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</si>
  <si>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</si>
  <si>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</si>
  <si>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</si>
  <si>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</si>
  <si>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</si>
  <si>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</si>
  <si>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</si>
  <si>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</si>
  <si>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</si>
  <si>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</si>
  <si>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</si>
  <si>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</si>
  <si>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</si>
  <si>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</si>
  <si>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</si>
  <si>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</si>
  <si>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</si>
  <si>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</si>
  <si>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</si>
  <si>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</si>
  <si>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</si>
  <si>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</si>
  <si>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</si>
  <si>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</si>
  <si>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</si>
  <si>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</si>
  <si>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</si>
  <si>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</si>
  <si>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</si>
  <si>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</si>
  <si>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</si>
  <si>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</si>
  <si>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</si>
  <si>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</si>
  <si>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</si>
  <si>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</si>
  <si>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</si>
  <si>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</si>
  <si>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</si>
  <si>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</si>
  <si>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</si>
  <si>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</si>
  <si>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</si>
  <si>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</si>
  <si>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</si>
  <si>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</si>
  <si>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</si>
  <si>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</si>
  <si>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</si>
  <si>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</si>
  <si>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</si>
  <si>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</si>
  <si>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</si>
  <si>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</si>
  <si>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</si>
  <si>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</si>
  <si>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</si>
  <si>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</si>
  <si>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</si>
  <si>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</si>
  <si>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</si>
  <si>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</si>
  <si>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</si>
  <si>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</si>
  <si>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</si>
  <si>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</si>
  <si>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</si>
  <si>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</si>
  <si>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</si>
  <si>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</si>
  <si>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</si>
  <si>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</si>
  <si>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</si>
  <si>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</si>
  <si>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</si>
  <si>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</si>
  <si>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</si>
  <si>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</si>
  <si>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</si>
  <si>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</si>
  <si>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</si>
  <si>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</si>
  <si>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</si>
  <si>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</si>
  <si>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</si>
  <si>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</si>
  <si>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</si>
  <si>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</si>
  <si>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</si>
  <si>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</si>
  <si>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</si>
  <si>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</si>
  <si>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</si>
  <si>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</si>
  <si>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</si>
  <si>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</si>
  <si>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</si>
  <si>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</si>
  <si>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</si>
  <si>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</si>
  <si>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</si>
  <si>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</si>
  <si>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</si>
  <si>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</si>
  <si>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</si>
  <si>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</si>
  <si>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</si>
  <si>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</si>
  <si>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</si>
  <si>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</si>
  <si>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</si>
  <si>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</si>
  <si>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</si>
  <si>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</si>
  <si>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</si>
  <si>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</si>
  <si>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</si>
  <si>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</si>
  <si>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</si>
  <si>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</si>
  <si>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</si>
  <si>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</si>
  <si>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</si>
  <si>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</si>
  <si>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</si>
  <si>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</si>
  <si>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</si>
  <si>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</si>
  <si>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</si>
  <si>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</si>
  <si>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</si>
  <si>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</si>
  <si>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</si>
  <si>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</si>
  <si>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</si>
  <si>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</si>
  <si>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</si>
  <si>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</si>
  <si>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</si>
  <si>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</si>
  <si>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</si>
  <si>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</si>
  <si>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</si>
  <si>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</si>
  <si>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</si>
  <si>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</si>
  <si>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</si>
  <si>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</si>
  <si>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</si>
  <si>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</si>
  <si>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</si>
  <si>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</si>
  <si>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</si>
  <si>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</si>
  <si>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</si>
  <si>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</si>
  <si>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</si>
  <si>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</si>
  <si>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</si>
  <si>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</si>
  <si>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</si>
  <si>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</si>
  <si>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</si>
  <si>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</si>
  <si>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</si>
  <si>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</si>
  <si>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</si>
  <si>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</si>
  <si>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</si>
  <si>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</si>
  <si>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</si>
  <si>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</si>
  <si>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</si>
  <si>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</si>
  <si>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</si>
  <si>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</si>
  <si>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</si>
  <si>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</si>
  <si>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</si>
  <si>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</si>
  <si>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</si>
  <si>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</si>
  <si>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</si>
  <si>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</si>
  <si>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</si>
  <si>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</si>
  <si>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</si>
  <si>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</si>
  <si>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</si>
  <si>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</si>
  <si>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</si>
  <si>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</si>
  <si>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</si>
  <si>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</si>
  <si>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</si>
  <si>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</si>
  <si>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</si>
  <si>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</si>
  <si>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</si>
  <si>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</si>
  <si>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</si>
  <si>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</si>
  <si>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</si>
  <si>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</si>
  <si>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</si>
  <si>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</si>
  <si>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</si>
  <si>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</si>
  <si>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</si>
  <si>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</si>
  <si>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</si>
  <si>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</si>
  <si>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</si>
  <si>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</si>
  <si>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</si>
  <si>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</si>
  <si>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</si>
  <si>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</si>
  <si>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</si>
  <si>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</si>
  <si>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</si>
  <si>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</si>
  <si>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</si>
  <si>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</si>
  <si>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</si>
  <si>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</si>
  <si>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</si>
  <si>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</si>
  <si>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</si>
  <si>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</si>
  <si>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</si>
  <si>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</si>
  <si>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</si>
  <si>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</si>
  <si>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</si>
  <si>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</si>
  <si>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</si>
  <si>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</si>
  <si>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</si>
  <si>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</si>
  <si>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</si>
  <si>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</si>
  <si>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</si>
  <si>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</si>
  <si>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</si>
  <si>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</si>
  <si>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</si>
  <si>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</si>
  <si>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</si>
  <si>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</si>
  <si>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</si>
  <si>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</si>
  <si>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</si>
  <si>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</si>
  <si>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</si>
  <si>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</si>
  <si>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</si>
  <si>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</si>
  <si>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</si>
  <si>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</si>
  <si>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</si>
  <si>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</si>
  <si>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</si>
  <si>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</si>
  <si>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</si>
  <si>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</si>
  <si>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</si>
  <si>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</si>
  <si>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</si>
  <si>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</si>
  <si>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</si>
  <si>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</si>
  <si>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</si>
  <si>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</si>
  <si>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</si>
  <si>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</si>
  <si>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</si>
  <si>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</si>
  <si>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</si>
  <si>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</si>
  <si>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</si>
  <si>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</si>
  <si>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</si>
  <si>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</si>
  <si>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</si>
  <si>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</si>
  <si>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</si>
  <si>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</si>
  <si>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</si>
  <si>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</si>
  <si>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</si>
  <si>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</si>
  <si>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</si>
  <si>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</si>
  <si>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</si>
  <si>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</si>
  <si>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</si>
  <si>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</si>
  <si>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</si>
  <si>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</si>
  <si>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</si>
  <si>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</si>
  <si>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</si>
  <si>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</si>
  <si>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</si>
  <si>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</si>
  <si>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</si>
  <si>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</si>
  <si>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</si>
  <si>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</si>
  <si>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</si>
  <si>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</si>
  <si>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</si>
  <si>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</si>
  <si>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</si>
  <si>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</si>
  <si>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</si>
  <si>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</si>
  <si>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</si>
  <si>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</si>
  <si>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</si>
  <si>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</si>
  <si>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</si>
  <si>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</si>
  <si>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</si>
  <si>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</si>
  <si>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</si>
  <si>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</si>
  <si>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</si>
  <si>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</si>
  <si>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</si>
  <si>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</si>
  <si>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</si>
  <si>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</si>
  <si>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</si>
  <si>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</si>
  <si>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</si>
  <si>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</si>
  <si>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</si>
  <si>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</si>
  <si>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</si>
  <si>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</si>
  <si>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</si>
  <si>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</si>
  <si>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</si>
  <si>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</si>
  <si>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</si>
  <si>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</si>
  <si>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</si>
  <si>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</si>
  <si>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</si>
  <si>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</si>
  <si>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</si>
  <si>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</si>
  <si>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</si>
  <si>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</si>
  <si>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</si>
  <si>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</si>
  <si>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</si>
  <si>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</si>
  <si>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</si>
  <si>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</si>
  <si>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</si>
  <si>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</si>
  <si>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</si>
  <si>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</si>
  <si>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</si>
  <si>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</si>
  <si>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</si>
  <si>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</si>
  <si>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</si>
  <si>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</si>
  <si>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</si>
  <si>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</si>
  <si>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</si>
  <si>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</si>
  <si>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</si>
  <si>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</si>
  <si>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</si>
  <si>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</si>
  <si>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</si>
  <si>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</si>
  <si>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</si>
  <si>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</si>
  <si>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</si>
  <si>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</si>
  <si>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</si>
  <si>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</si>
  <si>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</si>
  <si>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</si>
  <si>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</si>
  <si>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</si>
  <si>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</si>
  <si>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</si>
  <si>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</si>
  <si>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</si>
  <si>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</si>
  <si>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</si>
  <si>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</si>
  <si>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</si>
  <si>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</si>
  <si>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</si>
  <si>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</si>
  <si>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</si>
  <si>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</si>
  <si>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</si>
  <si>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</si>
  <si>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</si>
  <si>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</si>
  <si>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</si>
  <si>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</si>
  <si>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</si>
  <si>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</si>
  <si>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</si>
  <si>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</si>
  <si>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</si>
  <si>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</si>
  <si>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</si>
  <si>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</si>
  <si>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</si>
  <si>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</si>
  <si>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</si>
  <si>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</si>
  <si>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</si>
  <si>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</si>
  <si>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</si>
  <si>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</si>
  <si>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</si>
  <si>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</si>
  <si>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</si>
  <si>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</si>
  <si>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</si>
  <si>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</si>
  <si>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</si>
  <si>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</si>
  <si>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</si>
  <si>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</si>
  <si>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</si>
  <si>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</si>
  <si>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</si>
  <si>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</si>
  <si>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</si>
  <si>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</si>
  <si>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</si>
  <si>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</si>
  <si>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</si>
  <si>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</si>
  <si>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</si>
  <si>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</si>
  <si>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</si>
  <si>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</si>
  <si>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</si>
  <si>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</si>
  <si>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</si>
  <si>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</si>
  <si>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</si>
  <si>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</si>
  <si>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</si>
  <si>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</si>
  <si>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</si>
  <si>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</si>
  <si>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</si>
  <si>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</si>
  <si>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</si>
  <si>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</si>
  <si>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</si>
  <si>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</si>
  <si>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</si>
  <si>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</si>
  <si>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</si>
  <si>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</si>
  <si>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</si>
  <si>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</si>
  <si>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</si>
  <si>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</si>
  <si>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</si>
  <si>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</si>
  <si>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</si>
  <si>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</si>
  <si>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</si>
  <si>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</si>
  <si>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</si>
  <si>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</si>
  <si>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</si>
  <si>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</si>
  <si>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</si>
  <si>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</si>
  <si>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</si>
  <si>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</si>
  <si>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</si>
  <si>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</si>
  <si>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</si>
  <si>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</si>
  <si>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</si>
  <si>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</si>
  <si>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</si>
  <si>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</si>
  <si>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</si>
  <si>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</si>
  <si>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</si>
  <si>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</si>
  <si>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</si>
  <si>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</si>
  <si>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</si>
  <si>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</si>
  <si>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</si>
  <si>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</si>
  <si>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</si>
  <si>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</si>
  <si>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</si>
  <si>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</si>
  <si>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</si>
  <si>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</si>
  <si>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</si>
  <si>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</si>
  <si>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</si>
  <si>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</si>
  <si>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</si>
  <si>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</si>
  <si>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</si>
  <si>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</si>
  <si>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</si>
  <si>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</si>
  <si>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</si>
  <si>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</si>
  <si>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</si>
  <si>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</si>
  <si>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</si>
  <si>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</si>
  <si>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</si>
  <si>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</si>
  <si>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</si>
  <si>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</si>
  <si>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</si>
  <si>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</si>
  <si>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</si>
  <si>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</si>
  <si>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</si>
  <si>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</si>
  <si>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</si>
  <si>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</si>
  <si>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</si>
  <si>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</si>
  <si>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</si>
  <si>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</si>
  <si>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</si>
  <si>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</si>
  <si>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</si>
  <si>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</si>
  <si>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</si>
  <si>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</si>
  <si>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</si>
  <si>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</si>
  <si>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</si>
  <si>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</si>
  <si>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</si>
  <si>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</si>
  <si>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</si>
  <si>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</si>
  <si>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</si>
  <si>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</si>
  <si>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</si>
  <si>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</si>
  <si>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</si>
  <si>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</si>
  <si>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</si>
  <si>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</si>
  <si>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</si>
  <si>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</si>
  <si>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</si>
  <si>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</si>
  <si>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</si>
  <si>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</si>
  <si>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</si>
  <si>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</si>
  <si>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</si>
  <si>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</si>
  <si>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</si>
  <si>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</si>
  <si>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</si>
  <si>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</si>
  <si>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</si>
  <si>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</si>
  <si>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</si>
  <si>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</si>
  <si>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</si>
  <si>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</si>
  <si>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</si>
  <si>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</si>
  <si>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</si>
  <si>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</si>
  <si>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</si>
  <si>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</si>
  <si>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</si>
  <si>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</si>
  <si>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</si>
  <si>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</si>
  <si>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</si>
  <si>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</si>
  <si>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</si>
  <si>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</si>
  <si>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</si>
  <si>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</si>
  <si>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</si>
  <si>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</si>
  <si>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</si>
  <si>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</si>
  <si>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</si>
  <si>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</si>
  <si>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</si>
  <si>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</si>
  <si>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</si>
  <si>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</si>
  <si>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</si>
  <si>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</si>
  <si>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</si>
  <si>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</si>
  <si>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</si>
  <si>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</si>
  <si>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</si>
  <si>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</si>
  <si>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</si>
  <si>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</si>
  <si>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</si>
  <si>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</si>
  <si>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</si>
  <si>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</si>
  <si>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</si>
  <si>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</si>
  <si>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</si>
  <si>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</si>
  <si>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</si>
  <si>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</si>
  <si>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</si>
  <si>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</si>
  <si>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</si>
  <si>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</si>
  <si>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</si>
  <si>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</si>
  <si>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</si>
  <si>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</si>
  <si>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</si>
  <si>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</si>
  <si>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</si>
  <si>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</si>
  <si>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</si>
  <si>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</si>
  <si>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</si>
  <si>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</si>
  <si>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</si>
  <si>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</si>
  <si>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</si>
  <si>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</si>
  <si>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</si>
  <si>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</si>
  <si>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</si>
  <si>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</si>
  <si>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</si>
  <si>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</si>
  <si>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</si>
  <si>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</si>
  <si>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</si>
  <si>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</si>
  <si>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</si>
  <si>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</si>
  <si>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</si>
  <si>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</si>
  <si>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</si>
  <si>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</si>
  <si>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</si>
  <si>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</si>
  <si>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</si>
  <si>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</si>
  <si>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</si>
  <si>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</si>
  <si>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</si>
  <si>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</si>
  <si>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</si>
  <si>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</si>
  <si>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</si>
  <si>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</si>
  <si>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</si>
  <si>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</si>
  <si>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</si>
  <si>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</si>
  <si>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</si>
  <si>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</si>
  <si>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</si>
  <si>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</si>
  <si>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</si>
  <si>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</si>
  <si>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</si>
  <si>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</si>
  <si>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</si>
  <si>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</si>
  <si>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</si>
  <si>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</si>
  <si>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</si>
  <si>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</si>
  <si>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</si>
  <si>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</si>
  <si>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</si>
  <si>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</si>
  <si>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</si>
  <si>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</si>
  <si>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</si>
  <si>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</si>
  <si>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</si>
  <si>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</si>
  <si>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</si>
  <si>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</si>
  <si>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</si>
  <si>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</si>
  <si>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</si>
  <si>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</si>
  <si>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</si>
  <si>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</si>
  <si>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</si>
  <si>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</si>
  <si>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</si>
  <si>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</si>
  <si>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</si>
  <si>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</si>
  <si>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</si>
  <si>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</si>
  <si>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</si>
  <si>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</si>
  <si>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</si>
  <si>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</si>
  <si>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</si>
  <si>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</si>
  <si>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</si>
  <si>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</si>
  <si>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</si>
  <si>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</si>
  <si>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</si>
  <si>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</si>
  <si>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</si>
  <si>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</si>
  <si>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</si>
  <si>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</si>
  <si>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</si>
  <si>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</si>
  <si>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</si>
  <si>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</si>
  <si>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</si>
  <si>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</si>
  <si>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</si>
  <si>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</si>
  <si>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</si>
  <si>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</si>
  <si>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</si>
  <si>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</si>
  <si>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</si>
  <si>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</si>
  <si>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</si>
  <si>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</si>
  <si>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</si>
  <si>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</si>
  <si>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</si>
  <si>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</si>
  <si>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</si>
  <si>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</si>
  <si>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</si>
  <si>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</si>
  <si>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</si>
  <si>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</si>
  <si>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</si>
  <si>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</si>
  <si>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</si>
  <si>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</si>
  <si>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</si>
  <si>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</si>
  <si>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</si>
  <si>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</si>
  <si>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</si>
  <si>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</si>
  <si>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</si>
  <si>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</si>
  <si>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</si>
  <si>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</si>
  <si>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</si>
  <si>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</si>
  <si>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</si>
  <si>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</si>
  <si>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</si>
  <si>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</si>
  <si>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</si>
  <si>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</si>
  <si>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</si>
  <si>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</si>
  <si>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</si>
  <si>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</si>
  <si>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</si>
  <si>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</si>
  <si>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</si>
  <si>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</si>
  <si>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</si>
  <si>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</si>
  <si>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</si>
  <si>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</si>
  <si>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</si>
  <si>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</si>
  <si>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</si>
  <si>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</si>
  <si>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</si>
  <si>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</si>
  <si>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</si>
  <si>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</si>
  <si>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</si>
  <si>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</si>
  <si>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</si>
  <si>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</si>
  <si>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</si>
  <si>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</si>
  <si>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</si>
  <si>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</si>
  <si>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</si>
  <si>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</si>
  <si>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</si>
  <si>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</si>
  <si>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</si>
  <si>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</si>
  <si>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</si>
  <si>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</si>
  <si>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</si>
  <si>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</si>
  <si>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</si>
  <si>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</si>
  <si>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</si>
  <si>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</si>
  <si>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</si>
  <si>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</si>
  <si>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</si>
  <si>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</si>
  <si>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</si>
  <si>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</si>
  <si>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</si>
  <si>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</si>
  <si>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</si>
  <si>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</si>
  <si>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</si>
  <si>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</si>
  <si>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</si>
  <si>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</si>
  <si>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</si>
  <si>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</si>
  <si>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</si>
  <si>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</si>
  <si>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</si>
  <si>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</si>
  <si>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</si>
  <si>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</si>
  <si>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</si>
  <si>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</si>
  <si>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</si>
  <si>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</si>
  <si>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</si>
  <si>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</si>
  <si>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</si>
  <si>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</si>
  <si>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</si>
  <si>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</si>
  <si>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</si>
  <si>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</si>
  <si>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</si>
  <si>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</si>
  <si>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</si>
  <si>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</si>
  <si>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</si>
  <si>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</si>
  <si>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</si>
  <si>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</si>
  <si>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</si>
  <si>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</si>
  <si>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</si>
  <si>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</si>
  <si>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</si>
  <si>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</si>
  <si>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</si>
  <si>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</si>
  <si>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</si>
  <si>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</si>
  <si>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</si>
  <si>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</si>
  <si>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</si>
  <si>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</si>
  <si>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</si>
  <si>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</si>
  <si>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</si>
  <si>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</si>
  <si>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</si>
  <si>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</si>
  <si>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</si>
  <si>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</si>
  <si>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</si>
  <si>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</si>
  <si>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</si>
  <si>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</si>
  <si>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</si>
  <si>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</si>
  <si>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</si>
  <si>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</si>
  <si>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</si>
  <si>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</si>
  <si>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</si>
  <si>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</si>
  <si>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</si>
  <si>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</si>
  <si>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</si>
  <si>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</si>
  <si>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</si>
  <si>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</si>
  <si>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</si>
  <si>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</si>
  <si>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</si>
  <si>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</si>
  <si>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</si>
  <si>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</si>
  <si>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</si>
  <si>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</si>
  <si>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</si>
  <si>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</si>
  <si>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</si>
  <si>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</si>
  <si>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</si>
  <si>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</si>
  <si>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</si>
  <si>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</si>
  <si>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</si>
  <si>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</si>
  <si>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</si>
  <si>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</si>
  <si>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</si>
  <si>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</si>
  <si>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</si>
  <si>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</si>
  <si>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</si>
  <si>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</si>
  <si>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</si>
  <si>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</si>
  <si>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</si>
  <si>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</si>
  <si>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</si>
  <si>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</si>
  <si>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</si>
  <si>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</si>
  <si>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</si>
  <si>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</si>
  <si>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</si>
  <si>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</si>
  <si>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</si>
  <si>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</si>
  <si>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</si>
  <si>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</si>
  <si>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</si>
  <si>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</si>
  <si>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</si>
  <si>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</si>
  <si>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</si>
  <si>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</si>
  <si>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</si>
  <si>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</si>
  <si>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</si>
  <si>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</si>
  <si>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</si>
  <si>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</si>
  <si>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</si>
  <si>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</si>
  <si>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</si>
  <si>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</si>
  <si>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</si>
  <si>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</si>
  <si>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</si>
  <si>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</si>
  <si>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</si>
  <si>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</si>
  <si>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</si>
  <si>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</si>
  <si>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</si>
  <si>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</si>
  <si>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</si>
  <si>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</si>
  <si>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</si>
  <si>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</si>
  <si>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</si>
  <si>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</si>
  <si>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</si>
  <si>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</si>
  <si>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</si>
  <si>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</si>
  <si>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</si>
  <si>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</si>
  <si>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</si>
  <si>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</si>
  <si>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</si>
  <si>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</si>
  <si>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</si>
  <si>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</si>
  <si>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</si>
  <si>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</si>
  <si>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</si>
  <si>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</si>
  <si>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</si>
  <si>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</si>
  <si>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</si>
  <si>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</si>
  <si>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</si>
  <si>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</si>
  <si>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</si>
  <si>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</si>
  <si>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</si>
  <si>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</si>
  <si>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</si>
  <si>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</si>
  <si>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</si>
  <si>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</si>
  <si>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</si>
  <si>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</si>
  <si>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</si>
  <si>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</si>
  <si>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</si>
  <si>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</si>
  <si>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</si>
  <si>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</si>
  <si>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</si>
  <si>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</si>
  <si>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</si>
  <si>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</si>
  <si>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</si>
  <si>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</si>
  <si>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</si>
  <si>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</si>
  <si>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</si>
  <si>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</si>
  <si>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</si>
  <si>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</si>
  <si>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</si>
  <si>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</si>
  <si>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</si>
  <si>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</si>
  <si>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</si>
  <si>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</si>
  <si>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</si>
  <si>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</si>
  <si>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</si>
  <si>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</si>
  <si>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</si>
  <si>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</si>
  <si>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</si>
  <si>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</si>
  <si>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</si>
  <si>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</si>
  <si>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</si>
  <si>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</si>
  <si>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</si>
  <si>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</si>
  <si>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</si>
  <si>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</si>
  <si>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</si>
  <si>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</si>
  <si>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</si>
  <si>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</si>
  <si>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</si>
  <si>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</si>
  <si>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</si>
  <si>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</si>
  <si>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</si>
  <si>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</si>
  <si>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</si>
  <si>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</si>
  <si>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</si>
  <si>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</si>
  <si>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</si>
  <si>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</si>
  <si>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</si>
  <si>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</si>
  <si>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</si>
  <si>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</si>
  <si>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</si>
  <si>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</si>
  <si>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</si>
  <si>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</si>
  <si>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</si>
  <si>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</si>
  <si>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</si>
  <si>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</si>
  <si>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</si>
  <si>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</si>
  <si>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</si>
  <si>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</si>
  <si>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</si>
  <si>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</si>
  <si>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</si>
  <si>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</si>
  <si>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</si>
  <si>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</si>
  <si>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</si>
  <si>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</si>
  <si>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</si>
  <si>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</si>
  <si>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</si>
  <si>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</si>
  <si>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</si>
  <si>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</si>
  <si>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</si>
  <si>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</si>
  <si>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</si>
  <si>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</si>
  <si>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</si>
  <si>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</si>
  <si>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</si>
  <si>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</si>
  <si>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</si>
  <si>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</si>
  <si>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</si>
  <si>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</si>
  <si>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</si>
  <si>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</si>
  <si>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</si>
  <si>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</si>
  <si>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</si>
  <si>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</si>
  <si>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</si>
  <si>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</si>
  <si>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</si>
  <si>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</si>
  <si>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</si>
  <si>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</si>
  <si>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</si>
  <si>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</si>
  <si>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</si>
  <si>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</si>
  <si>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</si>
  <si>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</si>
  <si>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</si>
  <si>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</si>
  <si>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</si>
  <si>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</si>
  <si>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</si>
  <si>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</si>
  <si>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</si>
  <si>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</si>
  <si>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</si>
  <si>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</si>
  <si>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</si>
  <si>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</si>
  <si>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</si>
  <si>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</si>
  <si>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</si>
  <si>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</si>
  <si>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</si>
  <si>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</si>
  <si>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</si>
  <si>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</si>
  <si>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</si>
  <si>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</si>
  <si>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</si>
  <si>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</si>
  <si>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</si>
  <si>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</si>
  <si>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</si>
  <si>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</si>
  <si>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</si>
  <si>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</si>
  <si>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</si>
  <si>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</si>
  <si>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</si>
  <si>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</si>
  <si>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</si>
  <si>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</si>
  <si>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</si>
  <si>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</si>
  <si>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</si>
  <si>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</si>
  <si>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</si>
  <si>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</si>
  <si>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</si>
  <si>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</si>
  <si>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</si>
  <si>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</si>
  <si>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</si>
  <si>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</si>
  <si>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</si>
  <si>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</si>
  <si>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</si>
  <si>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</si>
  <si>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</si>
  <si>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</si>
  <si>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</si>
  <si>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</si>
  <si>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</si>
  <si>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</si>
  <si>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</si>
  <si>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</si>
  <si>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</si>
  <si>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</si>
  <si>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</si>
  <si>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</si>
  <si>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</si>
  <si>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</si>
  <si>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</si>
  <si>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</si>
  <si>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</si>
  <si>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</si>
  <si>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</si>
  <si>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</si>
  <si>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</si>
  <si>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</si>
  <si>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</si>
  <si>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</si>
  <si>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</si>
  <si>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</si>
  <si>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</si>
  <si>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</si>
  <si>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</si>
  <si>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</si>
  <si>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</si>
  <si>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</si>
  <si>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</si>
  <si>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</si>
  <si>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</si>
  <si>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</si>
  <si>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</si>
  <si>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</si>
  <si>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</si>
  <si>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</si>
  <si>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</si>
  <si>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</si>
  <si>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</si>
  <si>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</si>
  <si>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</si>
  <si>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</si>
  <si>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</si>
  <si>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</si>
  <si>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</si>
  <si>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</si>
  <si>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</si>
  <si>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</si>
  <si>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</si>
  <si>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</si>
  <si>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</si>
  <si>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</si>
  <si>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</si>
  <si>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</si>
  <si>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</si>
  <si>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</si>
  <si>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</si>
  <si>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</si>
  <si>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</si>
  <si>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</si>
  <si>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</si>
  <si>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</si>
  <si>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</si>
  <si>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</si>
  <si>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</si>
  <si>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</si>
  <si>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</si>
  <si>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</si>
  <si>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</si>
  <si>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</si>
  <si>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</si>
  <si>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</si>
  <si>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</si>
  <si>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</si>
  <si>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</si>
  <si>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</si>
  <si>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</si>
  <si>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</si>
  <si>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</si>
  <si>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</si>
  <si>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</si>
  <si>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</si>
  <si>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</si>
  <si>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</si>
  <si>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</si>
  <si>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</si>
  <si>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</si>
  <si>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</si>
  <si>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</si>
  <si>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</si>
  <si>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</si>
  <si>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</si>
  <si>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</si>
  <si>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</si>
  <si>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</si>
  <si>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</si>
  <si>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</si>
  <si>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</si>
  <si>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</si>
  <si>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</si>
  <si>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</si>
  <si>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</si>
  <si>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</si>
  <si>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</si>
  <si>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</si>
  <si>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</si>
  <si>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</si>
  <si>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</si>
  <si>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</si>
  <si>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</si>
  <si>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</si>
  <si>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</si>
  <si>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</si>
  <si>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</si>
  <si>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</si>
  <si>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</si>
  <si>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</si>
  <si>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</si>
  <si>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</si>
  <si>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</si>
  <si>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</si>
  <si>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</si>
  <si>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</si>
  <si>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</si>
  <si>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</si>
  <si>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</si>
  <si>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</si>
  <si>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</si>
  <si>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</si>
  <si>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</si>
  <si>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</si>
  <si>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</si>
  <si>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</si>
  <si>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</si>
  <si>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</si>
  <si>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</si>
  <si>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</si>
  <si>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</si>
  <si>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</si>
  <si>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</si>
  <si>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</si>
  <si>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</si>
  <si>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</si>
  <si>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</si>
  <si>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</si>
  <si>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</si>
  <si>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</si>
  <si>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</si>
  <si>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</si>
  <si>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</si>
  <si>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</si>
  <si>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</si>
  <si>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</si>
  <si>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</si>
  <si>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</si>
  <si>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</si>
  <si>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</si>
  <si>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</si>
  <si>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</si>
  <si>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</si>
  <si>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</si>
  <si>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</si>
  <si>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</si>
  <si>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</si>
  <si>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</si>
  <si>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</si>
  <si>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</si>
  <si>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</si>
  <si>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</si>
  <si>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</si>
  <si>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</si>
  <si>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</si>
  <si>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</si>
  <si>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</si>
  <si>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</si>
  <si>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</si>
  <si>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</si>
  <si>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</si>
  <si>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</si>
  <si>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</si>
  <si>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</si>
  <si>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</si>
  <si>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</si>
  <si>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</si>
  <si>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</si>
  <si>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</si>
  <si>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</si>
  <si>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</si>
  <si>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</si>
  <si>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</si>
  <si>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</si>
  <si>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</si>
  <si>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</si>
  <si>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</si>
  <si>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</si>
  <si>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</si>
  <si>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</si>
  <si>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</si>
  <si>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</si>
  <si>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</si>
  <si>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</si>
  <si>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</si>
  <si>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</si>
  <si>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</si>
  <si>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</si>
  <si>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</si>
  <si>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</si>
  <si>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</si>
  <si>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</si>
  <si>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</si>
  <si>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</si>
  <si>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</si>
  <si>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</si>
  <si>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</si>
  <si>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</si>
  <si>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</si>
  <si>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</si>
  <si>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</si>
  <si>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</si>
  <si>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</si>
  <si>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</si>
  <si>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</si>
  <si>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</si>
  <si>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</si>
  <si>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</si>
  <si>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</si>
  <si>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</si>
  <si>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</si>
  <si>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</si>
  <si>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</si>
  <si>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</si>
  <si>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</si>
  <si>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</si>
  <si>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</si>
  <si>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</si>
  <si>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</si>
  <si>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</si>
  <si>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</si>
  <si>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</si>
  <si>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</si>
  <si>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</si>
  <si>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</si>
  <si>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</si>
  <si>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</si>
  <si>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</si>
  <si>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</si>
  <si>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</si>
  <si>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</si>
  <si>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</si>
  <si>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</si>
  <si>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</si>
  <si>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</si>
  <si>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</si>
  <si>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</si>
  <si>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</si>
  <si>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</si>
  <si>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</si>
  <si>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</si>
  <si>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</si>
  <si>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</si>
  <si>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</si>
  <si>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</si>
  <si>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</si>
  <si>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</si>
  <si>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</si>
  <si>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</si>
  <si>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</si>
  <si>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</si>
  <si>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</si>
  <si>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</si>
  <si>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</si>
  <si>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</si>
  <si>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</si>
  <si>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</si>
  <si>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</si>
  <si>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</si>
  <si>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</si>
  <si>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</si>
  <si>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</si>
  <si>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</si>
  <si>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</si>
  <si>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</si>
  <si>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</si>
  <si>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</si>
  <si>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</si>
  <si>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</si>
  <si>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</si>
  <si>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</si>
  <si>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</si>
  <si>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</si>
  <si>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</si>
  <si>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</si>
  <si>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</si>
  <si>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</si>
  <si>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</si>
  <si>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</si>
  <si>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</si>
  <si>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</si>
  <si>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</si>
  <si>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</si>
  <si>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</si>
  <si>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</si>
  <si>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</si>
  <si>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</si>
  <si>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</si>
  <si>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</si>
  <si>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</si>
  <si>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</si>
  <si>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</si>
  <si>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</si>
  <si>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</si>
  <si>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</si>
  <si>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</si>
  <si>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</si>
  <si>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</si>
  <si>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</si>
  <si>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</si>
  <si>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</si>
  <si>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</si>
  <si>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</si>
  <si>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</si>
  <si>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</si>
  <si>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</si>
  <si>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</si>
  <si>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</si>
  <si>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</si>
  <si>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</si>
  <si>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</si>
  <si>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</si>
  <si>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</si>
  <si>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</si>
  <si>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</si>
  <si>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</si>
  <si>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</si>
  <si>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</si>
  <si>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</si>
  <si>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</si>
  <si>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</si>
  <si>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</si>
  <si>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</si>
  <si>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</si>
  <si>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</si>
  <si>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</si>
  <si>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</si>
  <si>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</si>
  <si>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</si>
  <si>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</si>
  <si>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</si>
  <si>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</si>
  <si>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</si>
  <si>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</si>
  <si>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</si>
  <si>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</si>
  <si>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</si>
  <si>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</si>
  <si>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</si>
  <si>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</si>
  <si>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</si>
  <si>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</si>
  <si>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</si>
  <si>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</si>
  <si>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</si>
  <si>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</si>
  <si>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</si>
  <si>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</si>
  <si>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</si>
  <si>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</si>
  <si>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</si>
  <si>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</si>
  <si>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</si>
  <si>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</si>
  <si>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</si>
  <si>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</si>
  <si>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</si>
  <si>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</si>
  <si>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</si>
  <si>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</si>
  <si>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</si>
  <si>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</si>
  <si>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</si>
  <si>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</si>
  <si>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</si>
  <si>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</si>
  <si>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</si>
  <si>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</si>
  <si>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</si>
  <si>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</si>
  <si>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</si>
  <si>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</si>
  <si>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</si>
  <si>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</si>
  <si>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</si>
  <si>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</si>
  <si>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</si>
  <si>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</si>
  <si>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</si>
  <si>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</si>
  <si>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</si>
  <si>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</si>
  <si>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</si>
  <si>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</si>
  <si>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</si>
  <si>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</si>
  <si>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</si>
  <si>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</si>
  <si>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</si>
  <si>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</si>
  <si>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</si>
  <si>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</si>
  <si>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</si>
  <si>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</si>
  <si>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</si>
  <si>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</si>
  <si>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</si>
  <si>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</si>
  <si>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</si>
  <si>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</si>
  <si>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</si>
  <si>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</si>
  <si>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</si>
  <si>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</si>
  <si>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</si>
  <si>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</si>
  <si>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</si>
  <si>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</si>
  <si>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</si>
  <si>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</si>
  <si>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</si>
  <si>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</si>
  <si>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</si>
  <si>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</si>
  <si>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</si>
  <si>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</si>
  <si>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</si>
  <si>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</si>
  <si>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</si>
  <si>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</si>
  <si>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</si>
  <si>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</si>
  <si>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</si>
  <si>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</si>
  <si>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</si>
  <si>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</si>
  <si>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</si>
  <si>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</si>
  <si>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</si>
  <si>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</si>
  <si>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</si>
  <si>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</si>
  <si>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</si>
  <si>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</si>
  <si>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</si>
  <si>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</si>
  <si>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</si>
  <si>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</si>
  <si>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</si>
  <si>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</si>
  <si>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</si>
  <si>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</si>
  <si>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</si>
  <si>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</si>
  <si>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</si>
  <si>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</si>
  <si>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</si>
  <si>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</si>
  <si>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</si>
  <si>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</si>
  <si>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</si>
  <si>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</si>
  <si>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</si>
  <si>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</si>
  <si>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</si>
  <si>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</si>
  <si>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</si>
  <si>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</si>
  <si>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</si>
  <si>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</si>
  <si>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</si>
  <si>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</si>
  <si>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</si>
  <si>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</si>
  <si>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</si>
  <si>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</si>
  <si>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</si>
  <si>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</si>
  <si>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</si>
  <si>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</si>
  <si>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</si>
  <si>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</si>
  <si>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</si>
  <si>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</si>
  <si>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</si>
  <si>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</si>
  <si>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</si>
  <si>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</si>
  <si>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</si>
  <si>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</si>
  <si>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</si>
  <si>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</si>
  <si>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</si>
  <si>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</si>
  <si>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</si>
  <si>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</si>
  <si>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</si>
  <si>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</si>
  <si>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</si>
  <si>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</si>
  <si>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</si>
  <si>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</si>
  <si>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</si>
  <si>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</si>
  <si>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</si>
  <si>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</si>
  <si>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</si>
  <si>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</si>
  <si>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</si>
  <si>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</si>
  <si>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</si>
  <si>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</si>
  <si>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</si>
  <si>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</si>
  <si>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</si>
  <si>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</si>
  <si>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</si>
  <si>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</si>
  <si>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</si>
  <si>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</si>
  <si>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</si>
  <si>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</si>
  <si>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</si>
  <si>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</si>
  <si>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</si>
  <si>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</si>
  <si>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</si>
  <si>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</si>
  <si>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</si>
  <si>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</si>
  <si>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</si>
  <si>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</si>
  <si>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</si>
  <si>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</si>
  <si>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</si>
  <si>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</si>
  <si>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</si>
  <si>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</si>
  <si>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</si>
  <si>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</si>
  <si>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</si>
  <si>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</si>
  <si>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</si>
  <si>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</si>
  <si>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</si>
  <si>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</si>
  <si>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</si>
  <si>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</si>
  <si>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</si>
  <si>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</si>
  <si>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</si>
  <si>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</si>
  <si>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</si>
  <si>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</si>
  <si>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</si>
  <si>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</si>
  <si>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</si>
  <si>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</si>
  <si>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</si>
  <si>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</si>
  <si>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</si>
  <si>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</si>
  <si>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</si>
  <si>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</si>
  <si>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</si>
  <si>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</si>
  <si>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</si>
  <si>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</si>
  <si>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</si>
  <si>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</si>
  <si>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</si>
  <si>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</si>
  <si>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</si>
  <si>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</si>
  <si>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</si>
  <si>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</si>
  <si>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</si>
  <si>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</si>
  <si>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</si>
  <si>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</si>
  <si>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</si>
  <si>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</si>
  <si>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</si>
  <si>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</si>
  <si>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</si>
  <si>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</si>
  <si>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</si>
  <si>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</si>
  <si>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</si>
  <si>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</si>
  <si>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</si>
  <si>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</si>
  <si>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</si>
  <si>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</si>
  <si>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</si>
  <si>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</si>
  <si>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</si>
  <si>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</si>
  <si>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</si>
  <si>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</si>
  <si>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</si>
  <si>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</si>
  <si>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</si>
  <si>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</si>
  <si>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</si>
  <si>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</si>
  <si>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</si>
  <si>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</si>
  <si>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</si>
  <si>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</si>
  <si>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</si>
  <si>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</si>
  <si>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</si>
  <si>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</si>
  <si>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</si>
  <si>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</si>
  <si>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</si>
  <si>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</si>
  <si>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</si>
  <si>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</si>
  <si>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</si>
  <si>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</si>
  <si>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</si>
  <si>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</si>
  <si>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</si>
  <si>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</si>
  <si>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</si>
  <si>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</si>
  <si>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</si>
  <si>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</si>
  <si>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</si>
  <si>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</si>
  <si>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</si>
  <si>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</si>
  <si>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</si>
  <si>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</si>
  <si>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</si>
  <si>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</si>
  <si>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</si>
  <si>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</si>
  <si>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</si>
  <si>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</si>
  <si>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</si>
  <si>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</si>
  <si>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</si>
  <si>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</si>
  <si>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</si>
  <si>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</si>
  <si>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</si>
  <si>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</si>
  <si>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</si>
  <si>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</si>
  <si>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</si>
  <si>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</si>
  <si>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</si>
  <si>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</si>
  <si>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</si>
  <si>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</si>
  <si>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</si>
  <si>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</si>
  <si>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</si>
  <si>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</si>
  <si>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</si>
  <si>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</si>
  <si>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</si>
  <si>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</si>
  <si>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</si>
  <si>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</si>
  <si>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</si>
  <si>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</si>
  <si>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</si>
  <si>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</si>
  <si>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</si>
  <si>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</si>
  <si>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</si>
  <si>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</si>
  <si>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</si>
  <si>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</si>
  <si>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</si>
  <si>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</si>
  <si>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</si>
  <si>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</si>
  <si>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</si>
  <si>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</si>
  <si>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</si>
  <si>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</si>
  <si>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</si>
  <si>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</si>
  <si>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</si>
  <si>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</si>
  <si>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</si>
  <si>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</si>
  <si>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</si>
  <si>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</si>
  <si>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</si>
  <si>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</si>
  <si>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</si>
  <si>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</si>
  <si>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</si>
  <si>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</si>
  <si>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</si>
  <si>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</si>
  <si>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</si>
  <si>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</si>
  <si>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</si>
  <si>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</si>
  <si>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</si>
  <si>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</si>
  <si>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</si>
  <si>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</si>
  <si>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</si>
  <si>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</si>
  <si>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</si>
  <si>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</si>
  <si>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</si>
  <si>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</si>
  <si>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</si>
  <si>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</si>
  <si>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</si>
  <si>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</si>
  <si>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</si>
  <si>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</si>
  <si>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</si>
  <si>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</si>
  <si>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</si>
  <si>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</si>
  <si>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</si>
  <si>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</si>
  <si>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</si>
  <si>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</si>
  <si>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</si>
  <si>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</si>
  <si>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</si>
  <si>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</si>
  <si>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</si>
  <si>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</si>
  <si>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</si>
  <si>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</si>
  <si>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</si>
  <si>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</si>
  <si>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</si>
  <si>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</si>
  <si>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</si>
  <si>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</si>
  <si>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</si>
  <si>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</si>
  <si>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</si>
  <si>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</si>
  <si>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</si>
  <si>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</si>
  <si>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</si>
  <si>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</si>
  <si>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</si>
  <si>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</si>
  <si>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</si>
  <si>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</si>
  <si>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</si>
  <si>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</si>
  <si>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</si>
  <si>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</si>
  <si>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</si>
  <si>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</si>
  <si>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</si>
  <si>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</si>
  <si>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</si>
  <si>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</si>
  <si>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</si>
  <si>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</si>
  <si>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</si>
  <si>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</si>
  <si>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</si>
  <si>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</si>
  <si>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</si>
  <si>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</si>
  <si>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</si>
  <si>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</si>
  <si>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</si>
  <si>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</si>
  <si>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</si>
  <si>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</si>
  <si>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</si>
  <si>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</si>
  <si>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</si>
  <si>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</si>
  <si>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</si>
  <si>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</si>
  <si>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</si>
  <si>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</si>
  <si>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</si>
  <si>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</si>
  <si>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</si>
  <si>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</si>
  <si>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</si>
  <si>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</si>
  <si>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</si>
  <si>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</si>
  <si>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</si>
  <si>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</si>
  <si>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</si>
  <si>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</si>
  <si>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</si>
  <si>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</si>
  <si>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</si>
  <si>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</si>
  <si>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</si>
  <si>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</si>
  <si>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</si>
  <si>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</si>
  <si>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</si>
  <si>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</si>
  <si>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</si>
  <si>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</si>
  <si>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</si>
  <si>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</si>
  <si>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</si>
  <si>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</si>
  <si>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</si>
  <si>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</si>
  <si>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</si>
  <si>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</si>
  <si>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</si>
  <si>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</si>
  <si>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</si>
  <si>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</si>
  <si>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</si>
  <si>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</si>
  <si>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</si>
  <si>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</si>
  <si>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</si>
  <si>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</si>
  <si>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</si>
  <si>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</si>
  <si>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</si>
  <si>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</si>
  <si>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</si>
  <si>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</si>
  <si>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</si>
  <si>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</si>
  <si>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</si>
  <si>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</si>
  <si>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</si>
  <si>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</si>
  <si>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</si>
  <si>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</si>
  <si>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</si>
  <si>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</si>
  <si>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</si>
  <si>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</si>
  <si>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</si>
  <si>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</si>
  <si>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</si>
  <si>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</si>
  <si>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</si>
  <si>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</si>
  <si>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</si>
  <si>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</si>
  <si>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</si>
  <si>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</si>
  <si>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</si>
  <si>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</si>
  <si>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</si>
  <si>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</si>
  <si>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</si>
  <si>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</si>
  <si>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</si>
  <si>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</si>
  <si>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</si>
  <si>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</si>
  <si>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</si>
  <si>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</si>
  <si>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</si>
  <si>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</si>
  <si>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</si>
  <si>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</si>
  <si>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</si>
  <si>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</si>
  <si>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</si>
  <si>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</si>
  <si>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</si>
  <si>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</si>
  <si>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</si>
  <si>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</si>
  <si>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</si>
  <si>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</si>
  <si>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</si>
  <si>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</si>
  <si>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</si>
  <si>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</si>
  <si>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</si>
  <si>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</si>
  <si>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</si>
  <si>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</si>
  <si>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</si>
  <si>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</si>
  <si>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</si>
  <si>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</si>
  <si>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</si>
  <si>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</si>
  <si>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</si>
  <si>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</si>
  <si>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</si>
  <si>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</si>
  <si>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</si>
  <si>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</si>
  <si>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</si>
  <si>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</si>
  <si>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</si>
  <si>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</si>
  <si>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</si>
  <si>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</si>
  <si>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</si>
  <si>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</si>
  <si>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</si>
  <si>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</si>
  <si>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</si>
  <si>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</si>
  <si>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</si>
  <si>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</si>
  <si>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</si>
  <si>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</si>
  <si>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</si>
  <si>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</si>
  <si>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</si>
  <si>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</si>
  <si>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</si>
  <si>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</si>
  <si>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</si>
  <si>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</si>
  <si>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</si>
  <si>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</si>
  <si>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</si>
  <si>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</si>
  <si>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</si>
  <si>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</si>
  <si>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</si>
  <si>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</si>
  <si>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</si>
  <si>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</si>
  <si>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</si>
  <si>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</si>
  <si>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</si>
  <si>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</si>
  <si>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</si>
  <si>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</si>
  <si>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</si>
  <si>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</si>
  <si>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</si>
  <si>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</si>
  <si>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</si>
  <si>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</si>
  <si>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</si>
  <si>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</si>
  <si>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</si>
  <si>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</si>
  <si>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</si>
  <si>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</si>
  <si>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</si>
  <si>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</si>
  <si>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</si>
  <si>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</si>
  <si>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</si>
  <si>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</si>
  <si>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</si>
  <si>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</si>
  <si>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</si>
  <si>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</si>
  <si>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</si>
  <si>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</si>
  <si>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</si>
  <si>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</si>
  <si>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</si>
  <si>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</si>
  <si>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</si>
  <si>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</si>
  <si>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</si>
  <si>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</si>
  <si>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</si>
  <si>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</si>
  <si>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</si>
  <si>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</si>
  <si>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</si>
  <si>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</si>
  <si>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</si>
  <si>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</si>
  <si>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</si>
  <si>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</si>
  <si>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</si>
  <si>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</si>
  <si>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</si>
  <si>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</si>
  <si>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</si>
  <si>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</si>
  <si>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</si>
  <si>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</si>
  <si>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</si>
  <si>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</si>
  <si>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</si>
  <si>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</si>
  <si>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</si>
  <si>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</si>
  <si>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</si>
  <si>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</si>
  <si>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</si>
  <si>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</si>
  <si>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</si>
  <si>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</si>
  <si>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</si>
  <si>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</si>
  <si>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</si>
  <si>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</si>
  <si>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</si>
  <si>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</si>
  <si>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</si>
  <si>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</si>
  <si>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</si>
  <si>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</si>
  <si>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</si>
  <si>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</si>
  <si>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</si>
  <si>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</si>
  <si>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</si>
  <si>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</si>
  <si>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</si>
  <si>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</si>
  <si>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</si>
  <si>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</si>
  <si>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</si>
  <si>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</si>
  <si>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</si>
  <si>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</si>
  <si>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</si>
  <si>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</si>
  <si>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</si>
  <si>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</si>
  <si>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</si>
  <si>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</si>
  <si>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</si>
  <si>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</si>
  <si>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</si>
  <si>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</si>
  <si>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</si>
  <si>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</si>
  <si>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</si>
  <si>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</si>
  <si>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</si>
  <si>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</si>
  <si>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</si>
  <si>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</si>
  <si>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</si>
  <si>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</si>
  <si>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</si>
  <si>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</si>
  <si>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</si>
  <si>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</si>
  <si>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</si>
  <si>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</si>
  <si>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</si>
  <si>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</si>
  <si>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</si>
  <si>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</si>
  <si>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</si>
  <si>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</si>
  <si>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</si>
  <si>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</si>
  <si>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</si>
  <si>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</si>
  <si>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</si>
  <si>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</si>
  <si>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</si>
  <si>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</si>
  <si>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</si>
  <si>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</si>
  <si>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</si>
  <si>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</si>
  <si>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</si>
  <si>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</si>
  <si>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</si>
  <si>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</si>
  <si>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</si>
  <si>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</si>
  <si>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</si>
  <si>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</si>
  <si>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</si>
  <si>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</si>
  <si>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</si>
  <si>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</si>
  <si>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</si>
  <si>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</si>
  <si>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</si>
  <si>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</si>
  <si>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</si>
  <si>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</si>
  <si>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</si>
  <si>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</si>
  <si>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</si>
  <si>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</si>
  <si>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</si>
  <si>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</si>
  <si>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</si>
  <si>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</si>
  <si>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</si>
  <si>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</si>
  <si>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</si>
  <si>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</si>
  <si>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</si>
  <si>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</si>
  <si>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</si>
  <si>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</si>
  <si>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</si>
  <si>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</si>
  <si>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</si>
  <si>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</si>
  <si>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</si>
  <si>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</si>
  <si>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</si>
  <si>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</si>
  <si>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</si>
  <si>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</si>
  <si>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</si>
  <si>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</si>
  <si>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</si>
  <si>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</si>
  <si>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</si>
  <si>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</si>
  <si>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</si>
  <si>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</si>
  <si>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</si>
  <si>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</si>
  <si>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</si>
  <si>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</si>
  <si>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</si>
  <si>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</si>
  <si>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</si>
  <si>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</si>
  <si>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</si>
  <si>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</si>
  <si>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</si>
  <si>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</si>
  <si>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</si>
  <si>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</si>
  <si>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</si>
  <si>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</si>
  <si>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</si>
  <si>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</si>
  <si>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</si>
  <si>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</si>
  <si>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</si>
  <si>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</si>
  <si>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</si>
  <si>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</si>
  <si>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</si>
  <si>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</si>
  <si>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</si>
  <si>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</si>
  <si>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</si>
  <si>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</si>
  <si>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</si>
  <si>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</si>
  <si>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</si>
  <si>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</si>
  <si>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</si>
  <si>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</si>
  <si>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</si>
  <si>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</si>
  <si>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</si>
  <si>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</si>
  <si>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</si>
  <si>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</si>
  <si>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</si>
  <si>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</si>
  <si>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</si>
  <si>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</si>
  <si>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</si>
  <si>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</si>
  <si>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</si>
  <si>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</si>
  <si>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</si>
  <si>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</si>
  <si>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</si>
  <si>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</si>
  <si>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</si>
  <si>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</si>
  <si>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</si>
  <si>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</si>
  <si>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</si>
  <si>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</si>
  <si>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</si>
  <si>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</si>
  <si>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</si>
  <si>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</si>
  <si>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</si>
  <si>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</si>
  <si>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</si>
  <si>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</si>
  <si>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</si>
  <si>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</si>
  <si>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</si>
  <si>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</si>
  <si>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</si>
  <si>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</si>
  <si>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</si>
  <si>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</si>
  <si>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</si>
  <si>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</si>
  <si>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</si>
  <si>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</si>
  <si>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</si>
  <si>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</si>
  <si>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</si>
  <si>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</si>
  <si>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</si>
  <si>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</si>
  <si>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</si>
  <si>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</si>
  <si>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</si>
  <si>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</si>
  <si>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</si>
  <si>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</si>
  <si>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</si>
  <si>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</si>
  <si>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</si>
  <si>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</si>
  <si>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</si>
  <si>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</si>
  <si>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</si>
  <si>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</si>
  <si>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</si>
  <si>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</si>
  <si>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</si>
  <si>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</si>
  <si>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</si>
  <si>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</si>
  <si>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</si>
  <si>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</si>
  <si>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</si>
  <si>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</si>
  <si>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</si>
  <si>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</si>
  <si>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</si>
  <si>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</si>
  <si>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</si>
  <si>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</si>
  <si>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</si>
  <si>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</si>
  <si>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</si>
  <si>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</si>
  <si>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</si>
  <si>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</si>
  <si>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</si>
  <si>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</si>
  <si>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</si>
  <si>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</si>
  <si>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</si>
  <si>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</si>
  <si>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</si>
  <si>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</si>
  <si>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</si>
  <si>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</si>
  <si>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</si>
  <si>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</si>
  <si>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</si>
  <si>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</si>
  <si>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</si>
  <si>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</si>
  <si>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</si>
  <si>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</si>
  <si>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</si>
  <si>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</si>
  <si>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</si>
  <si>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</si>
  <si>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</si>
  <si>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</si>
  <si>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</si>
  <si>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</si>
  <si>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</si>
  <si>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</si>
  <si>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</si>
  <si>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</si>
  <si>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</si>
  <si>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</si>
  <si>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</si>
  <si>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</si>
  <si>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</si>
  <si>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</si>
  <si>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</si>
  <si>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</si>
  <si>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</si>
  <si>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</si>
  <si>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</si>
  <si>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</si>
  <si>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</si>
  <si>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</si>
  <si>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</si>
  <si>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</si>
  <si>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</si>
  <si>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</si>
  <si>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</si>
  <si>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</si>
  <si>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</si>
  <si>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</si>
  <si>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</si>
  <si>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</si>
  <si>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</si>
  <si>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</si>
  <si>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</si>
  <si>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</si>
  <si>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</si>
  <si>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</si>
  <si>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</si>
  <si>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</si>
  <si>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</si>
  <si>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</si>
  <si>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</si>
  <si>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</si>
  <si>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</si>
  <si>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</si>
  <si>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</si>
  <si>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</si>
  <si>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</si>
  <si>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</si>
  <si>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</si>
  <si>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</si>
  <si>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</si>
  <si>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</si>
  <si>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</si>
  <si>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</si>
  <si>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</si>
  <si>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</si>
  <si>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</si>
  <si>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</si>
  <si>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</si>
  <si>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</si>
  <si>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</si>
  <si>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</si>
  <si>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</si>
  <si>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</si>
  <si>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</si>
  <si>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</si>
  <si>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</si>
  <si>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</si>
  <si>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</si>
  <si>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</si>
  <si>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</si>
  <si>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</si>
  <si>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</si>
  <si>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</si>
  <si>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</si>
  <si>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</si>
  <si>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</si>
  <si>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</si>
  <si>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</si>
  <si>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</si>
  <si>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</si>
  <si>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</si>
  <si>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</si>
  <si>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</si>
  <si>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</si>
  <si>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</si>
  <si>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</si>
  <si>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</si>
  <si>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</si>
  <si>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</si>
  <si>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</si>
  <si>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</si>
  <si>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</si>
  <si>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</si>
  <si>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</si>
  <si>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</si>
  <si>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</si>
  <si>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</si>
  <si>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</si>
  <si>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</si>
  <si>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</si>
  <si>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</si>
  <si>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</si>
  <si>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</si>
  <si>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</si>
  <si>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</si>
  <si>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</si>
  <si>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</si>
  <si>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</si>
  <si>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</si>
  <si>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</si>
  <si>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</si>
  <si>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</si>
  <si>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</si>
  <si>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</si>
  <si>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</si>
  <si>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</si>
  <si>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</si>
  <si>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</si>
  <si>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</si>
  <si>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</si>
  <si>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</si>
  <si>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</si>
  <si>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</si>
  <si>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</si>
  <si>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</si>
  <si>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</si>
  <si>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</si>
  <si>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</si>
  <si>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</si>
  <si>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</si>
  <si>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</si>
  <si>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</si>
  <si>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</si>
  <si>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</si>
  <si>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</si>
  <si>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</si>
  <si>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</si>
  <si>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</si>
  <si>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</si>
  <si>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</si>
  <si>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</si>
  <si>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</si>
  <si>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</si>
  <si>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</si>
  <si>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</si>
  <si>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</si>
  <si>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</si>
  <si>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</si>
  <si>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</si>
  <si>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</si>
  <si>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</si>
  <si>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</si>
  <si>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</si>
  <si>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</si>
  <si>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</si>
  <si>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</si>
  <si>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</si>
  <si>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</si>
  <si>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</si>
  <si>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</si>
  <si>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</si>
  <si>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</si>
  <si>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</si>
  <si>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</si>
  <si>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</si>
  <si>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</si>
  <si>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</si>
  <si>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</si>
  <si>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</si>
  <si>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</si>
  <si>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</si>
  <si>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</si>
  <si>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</si>
  <si>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</si>
  <si>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</si>
  <si>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</si>
  <si>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</si>
  <si>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</si>
  <si>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</si>
  <si>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</si>
  <si>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</si>
  <si>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</si>
  <si>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</si>
  <si>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</si>
  <si>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</si>
  <si>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</si>
  <si>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</si>
  <si>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</si>
  <si>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</si>
  <si>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</si>
  <si>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</si>
  <si>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</si>
  <si>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</si>
  <si>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</si>
  <si>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</si>
  <si>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</si>
  <si>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</si>
  <si>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</si>
  <si>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</si>
  <si>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</si>
  <si>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</si>
  <si>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</si>
  <si>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</si>
  <si>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</si>
  <si>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</si>
  <si>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</si>
  <si>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</si>
  <si>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</si>
  <si>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</si>
  <si>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</si>
  <si>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</si>
  <si>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</si>
  <si>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</si>
  <si>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</si>
  <si>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</si>
  <si>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</si>
  <si>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</si>
  <si>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</si>
  <si>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</si>
  <si>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</si>
  <si>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</si>
  <si>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</si>
  <si>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</si>
  <si>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</si>
  <si>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</si>
  <si>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</si>
  <si>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</si>
  <si>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</si>
  <si>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</si>
  <si>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</si>
  <si>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</si>
  <si>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</si>
  <si>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</si>
  <si>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</si>
  <si>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</si>
  <si>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</si>
  <si>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</si>
  <si>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</si>
  <si>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</si>
  <si>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</si>
  <si>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</si>
  <si>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</si>
  <si>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</si>
  <si>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</si>
  <si>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</si>
  <si>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</si>
  <si>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</si>
  <si>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</si>
  <si>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</si>
  <si>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</si>
  <si>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</si>
  <si>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</si>
  <si>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</si>
  <si>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</si>
  <si>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</si>
  <si>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</si>
  <si>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</si>
  <si>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</si>
  <si>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</si>
  <si>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</si>
  <si>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</si>
  <si>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</si>
  <si>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</si>
  <si>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</si>
  <si>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</si>
  <si>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</si>
  <si>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</si>
  <si>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</si>
  <si>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</si>
  <si>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</si>
  <si>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</si>
  <si>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</si>
  <si>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</si>
  <si>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</si>
  <si>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</si>
  <si>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</si>
  <si>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</si>
  <si>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</si>
  <si>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</si>
  <si>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</si>
  <si>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</si>
  <si>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</si>
  <si>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</si>
  <si>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</si>
  <si>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</si>
  <si>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</si>
  <si>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</si>
  <si>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</si>
  <si>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</si>
  <si>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</si>
  <si>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</si>
  <si>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</si>
  <si>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</si>
  <si>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</si>
  <si>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</si>
  <si>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</si>
  <si>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</si>
  <si>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</si>
  <si>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</si>
  <si>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</si>
  <si>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</si>
  <si>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</si>
  <si>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</si>
  <si>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</si>
  <si>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</si>
  <si>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</si>
  <si>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</si>
  <si>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</si>
  <si>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</si>
  <si>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</si>
  <si>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</si>
  <si>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</si>
  <si>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</si>
  <si>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</si>
  <si>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</si>
  <si>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</si>
  <si>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</si>
  <si>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</si>
  <si>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</si>
  <si>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</si>
  <si>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</si>
  <si>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</si>
  <si>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</si>
  <si>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</si>
  <si>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</si>
  <si>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</si>
  <si>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</si>
  <si>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</si>
  <si>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</si>
  <si>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</si>
  <si>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</si>
  <si>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</si>
  <si>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</si>
  <si>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</si>
  <si>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</si>
  <si>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</si>
  <si>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</si>
  <si>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</si>
  <si>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</si>
  <si>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</si>
  <si>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</si>
  <si>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</si>
  <si>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</si>
  <si>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</si>
  <si>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</si>
  <si>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</si>
  <si>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</si>
  <si>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</si>
  <si>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</si>
  <si>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</si>
  <si>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</si>
  <si>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</si>
  <si>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</si>
  <si>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</si>
  <si>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</si>
  <si>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</si>
  <si>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</si>
  <si>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</si>
  <si>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</si>
  <si>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</si>
  <si>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</si>
  <si>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</si>
  <si>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</si>
  <si>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</si>
  <si>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</si>
  <si>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</si>
  <si>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</si>
  <si>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</si>
  <si>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</si>
  <si>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</si>
  <si>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</si>
  <si>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</si>
  <si>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</si>
  <si>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</si>
  <si>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</si>
  <si>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</si>
  <si>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</si>
  <si>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</si>
  <si>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</si>
  <si>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</si>
  <si>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</si>
  <si>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</si>
  <si>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</si>
  <si>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</si>
  <si>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</si>
  <si>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</si>
  <si>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</si>
  <si>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</si>
  <si>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</si>
  <si>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</si>
  <si>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</si>
  <si>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</si>
  <si>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</si>
  <si>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</si>
  <si>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</si>
  <si>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</si>
  <si>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</si>
  <si>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</si>
  <si>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</si>
  <si>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</si>
  <si>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</si>
  <si>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</si>
  <si>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</si>
  <si>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</si>
  <si>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</si>
  <si>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</si>
  <si>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</si>
  <si>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</si>
  <si>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</si>
  <si>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</si>
  <si>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</si>
  <si>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</si>
  <si>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</si>
  <si>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</si>
  <si>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</si>
  <si>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</si>
  <si>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</si>
  <si>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</si>
  <si>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</si>
  <si>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</si>
  <si>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</si>
  <si>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</si>
  <si>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</si>
  <si>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</si>
  <si>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</si>
  <si>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</si>
  <si>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</si>
  <si>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</si>
  <si>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</si>
  <si>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</si>
  <si>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</si>
  <si>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</si>
  <si>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</si>
  <si>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</si>
  <si>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</si>
  <si>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</si>
  <si>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</si>
  <si>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</si>
  <si>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</si>
  <si>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</si>
  <si>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</si>
  <si>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</si>
  <si>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</si>
  <si>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</si>
  <si>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</si>
  <si>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</si>
  <si>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</si>
  <si>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</si>
  <si>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</si>
  <si>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</si>
  <si>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</si>
  <si>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</si>
  <si>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</si>
  <si>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</si>
  <si>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</si>
  <si>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</si>
  <si>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</si>
  <si>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</si>
  <si>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</si>
  <si>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</si>
  <si>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</si>
  <si>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</si>
  <si>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</si>
  <si>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</si>
  <si>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</si>
  <si>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</si>
  <si>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</si>
  <si>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</si>
  <si>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</si>
  <si>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</si>
  <si>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</si>
  <si>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</si>
  <si>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</si>
  <si>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</si>
  <si>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</si>
  <si>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</si>
  <si>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</si>
  <si>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</si>
  <si>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</si>
  <si>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</si>
  <si>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</si>
  <si>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</si>
  <si>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</si>
  <si>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</si>
  <si>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</si>
  <si>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</si>
  <si>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</si>
  <si>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</si>
  <si>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</si>
  <si>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</si>
  <si>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</si>
  <si>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</si>
  <si>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</si>
  <si>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</si>
  <si>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</si>
  <si>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</si>
  <si>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</si>
  <si>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</si>
  <si>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</si>
  <si>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</si>
  <si>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</si>
  <si>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</si>
  <si>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</si>
  <si>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</si>
  <si>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</si>
  <si>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</si>
  <si>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</si>
  <si>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</si>
  <si>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</si>
  <si>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</si>
  <si>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</si>
  <si>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</si>
  <si>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</si>
  <si>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</si>
  <si>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</si>
  <si>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</si>
  <si>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</si>
  <si>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</si>
  <si>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</si>
  <si>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</si>
  <si>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</si>
  <si>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</si>
  <si>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</si>
  <si>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</si>
  <si>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</si>
  <si>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</si>
  <si>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</si>
  <si>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</si>
  <si>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</si>
  <si>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</si>
  <si>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</si>
  <si>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</si>
  <si>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</si>
  <si>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</si>
  <si>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</si>
  <si>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</si>
  <si>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</si>
  <si>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</si>
  <si>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</si>
  <si>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</si>
  <si>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</si>
  <si>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</si>
  <si>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</si>
  <si>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</si>
  <si>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</si>
  <si>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</si>
  <si>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</si>
  <si>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</si>
  <si>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</si>
  <si>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</si>
  <si>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</si>
  <si>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</si>
  <si>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</si>
  <si>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</si>
  <si>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</si>
  <si>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</si>
  <si>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</si>
  <si>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</si>
  <si>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</si>
  <si>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</si>
  <si>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</si>
  <si>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</si>
  <si>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</si>
  <si>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</si>
  <si>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</si>
  <si>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</si>
  <si>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</si>
  <si>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</si>
  <si>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</si>
  <si>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</si>
  <si>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</si>
  <si>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</si>
  <si>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</si>
  <si>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</si>
  <si>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</si>
  <si>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</si>
  <si>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</si>
  <si>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</si>
  <si>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</si>
  <si>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</si>
  <si>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</si>
  <si>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</si>
  <si>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</si>
  <si>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</si>
  <si>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</si>
  <si>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</si>
  <si>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</si>
  <si>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</si>
  <si>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</si>
  <si>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</si>
  <si>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</si>
  <si>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</si>
  <si>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</si>
  <si>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</si>
  <si>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</si>
  <si>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</si>
  <si>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</si>
  <si>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</si>
  <si>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</si>
  <si>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</si>
  <si>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</si>
  <si>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</si>
  <si>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</si>
  <si>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</si>
  <si>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</si>
  <si>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</si>
  <si>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</si>
  <si>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</si>
  <si>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</si>
  <si>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</si>
  <si>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</si>
  <si>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</si>
  <si>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</si>
  <si>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</si>
  <si>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</si>
  <si>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</si>
  <si>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</si>
  <si>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</si>
  <si>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</si>
  <si>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</si>
  <si>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</si>
  <si>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</si>
  <si>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</si>
  <si>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</si>
  <si>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</si>
  <si>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</si>
  <si>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</si>
  <si>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</si>
  <si>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</si>
  <si>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</si>
  <si>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</si>
  <si>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</si>
  <si>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</si>
  <si>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</si>
  <si>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</si>
  <si>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</si>
  <si>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</si>
  <si>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</si>
  <si>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</si>
  <si>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</si>
  <si>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</si>
  <si>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</si>
  <si>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</si>
  <si>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</si>
  <si>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</si>
  <si>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</si>
  <si>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</si>
  <si>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</si>
  <si>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</si>
  <si>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</si>
  <si>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</si>
  <si>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</si>
  <si>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</si>
  <si>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</si>
  <si>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</si>
  <si>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</si>
  <si>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</si>
  <si>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</si>
  <si>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</si>
  <si>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</si>
  <si>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</si>
  <si>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</si>
  <si>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</si>
  <si>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</si>
  <si>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</si>
  <si>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</si>
  <si>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</si>
  <si>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</si>
  <si>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</si>
  <si>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</si>
  <si>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</si>
  <si>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</si>
  <si>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</si>
  <si>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</si>
  <si>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</si>
  <si>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</si>
  <si>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</si>
  <si>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</si>
  <si>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</si>
  <si>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</si>
  <si>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</si>
  <si>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</si>
  <si>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</si>
  <si>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</si>
  <si>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</si>
  <si>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</si>
  <si>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</si>
  <si>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</si>
  <si>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</si>
  <si>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</si>
  <si>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</si>
  <si>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</si>
  <si>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</si>
  <si>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</si>
  <si>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</si>
  <si>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</si>
  <si>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</si>
  <si>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</si>
  <si>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</si>
  <si>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</si>
  <si>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</si>
  <si>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</si>
  <si>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</si>
  <si>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</si>
  <si>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</si>
  <si>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</si>
  <si>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</si>
  <si>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</si>
  <si>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</si>
  <si>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</si>
  <si>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</si>
  <si>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</si>
  <si>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</si>
  <si>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</si>
  <si>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</si>
  <si>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</si>
  <si>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</si>
  <si>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</si>
  <si>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</si>
  <si>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</si>
  <si>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</si>
  <si>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</si>
  <si>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</si>
  <si>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</si>
  <si>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</si>
  <si>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</si>
  <si>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</si>
  <si>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</si>
  <si>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</si>
  <si>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</si>
  <si>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</si>
  <si>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</si>
  <si>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</si>
  <si>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</si>
  <si>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</si>
  <si>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</si>
  <si>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</si>
  <si>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</si>
  <si>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</si>
  <si>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</si>
  <si>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</si>
  <si>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</si>
  <si>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</si>
  <si>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</si>
  <si>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</si>
  <si>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</si>
  <si>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</si>
  <si>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</si>
  <si>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</si>
  <si>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</si>
  <si>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</si>
  <si>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</si>
  <si>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</si>
  <si>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</si>
  <si>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</si>
  <si>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</si>
  <si>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</si>
  <si>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</si>
  <si>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</si>
  <si>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</si>
  <si>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</si>
  <si>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</si>
  <si>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</si>
  <si>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</si>
  <si>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</si>
  <si>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</si>
  <si>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</si>
  <si>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</si>
  <si>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</si>
  <si>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</si>
  <si>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</si>
  <si>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</si>
  <si>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</si>
  <si>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</si>
  <si>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</si>
  <si>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</si>
  <si>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</si>
  <si>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</si>
  <si>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</si>
  <si>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</si>
  <si>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</si>
  <si>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</si>
  <si>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</si>
  <si>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</si>
  <si>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</si>
  <si>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</si>
  <si>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</si>
  <si>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</si>
  <si>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</si>
  <si>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</si>
  <si>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</si>
  <si>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</si>
  <si>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</si>
  <si>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</si>
  <si>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</si>
  <si>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</si>
  <si>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</si>
  <si>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</si>
  <si>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</si>
  <si>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</si>
  <si>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</si>
  <si>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</si>
  <si>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</si>
  <si>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</si>
  <si>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</si>
  <si>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</si>
  <si>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</si>
  <si>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</si>
  <si>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</si>
  <si>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</si>
  <si>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</si>
  <si>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</si>
  <si>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</si>
  <si>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</si>
  <si>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</si>
  <si>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</si>
  <si>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</si>
  <si>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</si>
  <si>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</si>
  <si>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</si>
  <si>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</si>
  <si>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</si>
  <si>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</si>
  <si>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</si>
  <si>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</si>
  <si>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</si>
  <si>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</si>
  <si>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</si>
  <si>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</si>
  <si>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</si>
  <si>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</si>
  <si>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</si>
  <si>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</si>
  <si>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</si>
  <si>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</si>
  <si>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</si>
  <si>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</si>
  <si>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</si>
  <si>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</si>
  <si>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</si>
  <si>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</si>
  <si>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</si>
  <si>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</si>
  <si>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</si>
  <si>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</si>
  <si>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</si>
  <si>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</si>
  <si>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</si>
  <si>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</si>
  <si>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</si>
  <si>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</si>
  <si>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</si>
  <si>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</si>
  <si>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</si>
  <si>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</si>
  <si>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</si>
  <si>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</si>
  <si>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</si>
  <si>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</si>
  <si>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</si>
  <si>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</si>
  <si>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</si>
  <si>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</si>
  <si>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</si>
  <si>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</si>
  <si>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</si>
  <si>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</si>
  <si>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</si>
  <si>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</si>
  <si>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</si>
  <si>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</si>
  <si>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</si>
  <si>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</si>
  <si>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</si>
  <si>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</si>
  <si>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</si>
  <si>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</si>
  <si>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</si>
  <si>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</si>
  <si>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</si>
  <si>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</si>
  <si>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</si>
  <si>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</si>
  <si>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</si>
  <si>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</si>
  <si>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</si>
  <si>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</si>
  <si>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</si>
  <si>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</si>
  <si>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</si>
  <si>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</si>
  <si>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</si>
  <si>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</si>
  <si>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</si>
  <si>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</si>
  <si>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</si>
  <si>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</si>
  <si>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</si>
  <si>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</si>
  <si>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</si>
  <si>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</si>
  <si>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</si>
  <si>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</si>
  <si>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</si>
  <si>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</si>
  <si>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</si>
  <si>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</si>
  <si>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</si>
  <si>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</si>
  <si>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</si>
  <si>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</si>
  <si>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</si>
  <si>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</si>
  <si>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</si>
  <si>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</si>
  <si>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</si>
  <si>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</si>
  <si>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</si>
  <si>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</si>
  <si>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</si>
  <si>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</si>
  <si>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</si>
  <si>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</si>
  <si>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</si>
  <si>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</si>
  <si>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</si>
  <si>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</si>
  <si>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</si>
  <si>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</si>
  <si>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</si>
  <si>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</si>
  <si>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</si>
  <si>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</si>
  <si>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</si>
  <si>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</si>
  <si>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</si>
  <si>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</si>
  <si>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</si>
  <si>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</si>
  <si>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</si>
  <si>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</si>
  <si>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</si>
  <si>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</si>
  <si>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</si>
  <si>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</si>
  <si>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</si>
  <si>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</si>
  <si>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</si>
  <si>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</si>
  <si>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</si>
  <si>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</si>
  <si>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</si>
  <si>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</si>
  <si>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</si>
  <si>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</si>
  <si>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</si>
  <si>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</si>
  <si>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</si>
  <si>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</si>
  <si>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</si>
  <si>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</si>
  <si>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</si>
  <si>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</si>
  <si>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</si>
  <si>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</si>
  <si>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</si>
  <si>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</si>
  <si>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</si>
  <si>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</si>
  <si>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</si>
  <si>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</si>
  <si>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</si>
  <si>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</si>
  <si>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</si>
  <si>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</si>
  <si>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</si>
  <si>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</si>
  <si>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</si>
  <si>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</si>
  <si>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</si>
  <si>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</si>
  <si>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</si>
  <si>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</si>
  <si>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</si>
  <si>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</si>
  <si>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</si>
  <si>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</si>
  <si>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</si>
  <si>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</si>
  <si>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</si>
  <si>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</si>
  <si>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</si>
  <si>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</si>
  <si>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</si>
  <si>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</si>
  <si>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</si>
  <si>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</si>
  <si>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</si>
  <si>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</si>
  <si>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</si>
  <si>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</si>
  <si>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</si>
  <si>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</si>
  <si>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</si>
  <si>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</si>
  <si>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</si>
  <si>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</si>
  <si>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</si>
  <si>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</si>
  <si>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</si>
  <si>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</si>
  <si>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</si>
  <si>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</si>
  <si>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</si>
  <si>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</si>
  <si>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</si>
  <si>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</si>
  <si>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</si>
  <si>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</si>
  <si>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</si>
  <si>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</si>
  <si>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</si>
  <si>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</si>
  <si>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</si>
  <si>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</si>
  <si>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</si>
  <si>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</si>
  <si>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</si>
  <si>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</si>
  <si>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</si>
  <si>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</si>
  <si>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</si>
  <si>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</si>
  <si>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</si>
  <si>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</si>
  <si>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</si>
  <si>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</si>
  <si>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</si>
  <si>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</si>
  <si>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</si>
  <si>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</si>
  <si>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</si>
  <si>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</si>
  <si>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</si>
  <si>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</si>
  <si>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</si>
  <si>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</si>
  <si>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</si>
  <si>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</si>
  <si>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</si>
  <si>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</si>
  <si>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</si>
  <si>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</si>
  <si>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</si>
  <si>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</si>
  <si>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</si>
  <si>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</si>
  <si>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</si>
  <si>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</si>
  <si>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</si>
  <si>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</si>
  <si>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</si>
  <si>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</si>
  <si>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</si>
  <si>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</si>
  <si>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</si>
  <si>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</si>
  <si>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</si>
  <si>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</si>
  <si>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</si>
  <si>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</si>
  <si>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</si>
  <si>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</si>
  <si>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</si>
  <si>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</si>
  <si>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</si>
  <si>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</si>
  <si>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</si>
  <si>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</si>
  <si>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</si>
  <si>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</si>
  <si>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</si>
  <si>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</si>
  <si>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</si>
  <si>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</si>
  <si>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</si>
  <si>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</si>
  <si>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</si>
  <si>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</si>
  <si>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</si>
  <si>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</si>
  <si>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</si>
  <si>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</si>
  <si>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</si>
  <si>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</si>
  <si>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</si>
  <si>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</si>
  <si>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</si>
  <si>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</si>
  <si>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</si>
  <si>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</si>
  <si>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</si>
  <si>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</si>
  <si>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</si>
  <si>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</si>
  <si>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</si>
  <si>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</si>
  <si>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</si>
  <si>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</si>
  <si>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</si>
  <si>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</si>
  <si>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</si>
  <si>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</si>
  <si>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</si>
  <si>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</si>
  <si>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</si>
  <si>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</si>
  <si>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</si>
  <si>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</si>
  <si>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</si>
  <si>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</si>
  <si>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</si>
  <si>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</si>
  <si>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</si>
  <si>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</si>
  <si>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</si>
  <si>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</si>
  <si>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</si>
  <si>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</si>
  <si>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</si>
  <si>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</si>
  <si>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</si>
  <si>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</si>
  <si>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</si>
  <si>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</si>
  <si>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</si>
  <si>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</si>
  <si>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</si>
  <si>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</si>
  <si>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</si>
  <si>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</si>
  <si>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</si>
  <si>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</si>
  <si>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</si>
  <si>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</si>
  <si>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</si>
  <si>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</si>
  <si>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</si>
  <si>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</si>
  <si>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</si>
  <si>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</si>
  <si>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</si>
  <si>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</si>
  <si>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</si>
  <si>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</si>
  <si>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</si>
  <si>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</si>
  <si>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</si>
  <si>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</si>
  <si>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</si>
  <si>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</si>
  <si>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</si>
  <si>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</si>
  <si>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</si>
  <si>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</si>
  <si>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</si>
  <si>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</si>
  <si>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</si>
  <si>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</si>
  <si>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</si>
  <si>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</si>
  <si>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</si>
  <si>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</si>
  <si>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</si>
  <si>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</si>
  <si>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</si>
  <si>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</si>
  <si>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</si>
  <si>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</si>
  <si>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</si>
  <si>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</si>
  <si>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</si>
  <si>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</si>
  <si>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</si>
  <si>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</si>
  <si>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</si>
  <si>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</si>
  <si>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</si>
  <si>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</si>
  <si>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</si>
  <si>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</si>
  <si>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</si>
  <si>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</si>
  <si>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</si>
  <si>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</si>
  <si>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</si>
  <si>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</si>
  <si>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</si>
  <si>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</si>
  <si>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</si>
  <si>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</si>
  <si>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</si>
  <si>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</si>
  <si>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</si>
  <si>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</si>
  <si>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</si>
  <si>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</si>
  <si>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</si>
  <si>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</si>
  <si>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</si>
  <si>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</si>
  <si>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</si>
  <si>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</si>
  <si>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</si>
  <si>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</si>
  <si>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</si>
  <si>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</si>
  <si>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</si>
  <si>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</si>
  <si>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</si>
  <si>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</si>
  <si>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</si>
  <si>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</si>
  <si>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</si>
  <si>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</si>
  <si>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</si>
  <si>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</si>
  <si>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</si>
  <si>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</si>
  <si>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</si>
  <si>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</si>
  <si>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</si>
  <si>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</si>
  <si>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</si>
  <si>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</si>
  <si>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</si>
  <si>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</si>
  <si>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</si>
  <si>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</si>
  <si>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</si>
  <si>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</si>
  <si>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</si>
  <si>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</si>
  <si>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</si>
  <si>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</si>
  <si>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</si>
  <si>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</si>
  <si>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</si>
  <si>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</si>
  <si>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</si>
  <si>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</si>
  <si>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</si>
  <si>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</si>
  <si>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</si>
  <si>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</si>
  <si>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</si>
  <si>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</si>
  <si>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</si>
  <si>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</si>
  <si>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</si>
  <si>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</si>
  <si>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</si>
  <si>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</si>
  <si>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</si>
  <si>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</si>
  <si>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</si>
  <si>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</si>
  <si>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</si>
  <si>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</si>
  <si>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</si>
  <si>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</si>
  <si>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</si>
  <si>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</si>
  <si>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</si>
  <si>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</si>
  <si>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</si>
  <si>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</si>
  <si>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</si>
  <si>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</si>
  <si>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</si>
  <si>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</si>
  <si>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</si>
  <si>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</si>
  <si>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</si>
  <si>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</si>
  <si>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</si>
  <si>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</si>
  <si>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</si>
  <si>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</si>
  <si>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</si>
  <si>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</si>
  <si>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</si>
  <si>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</si>
  <si>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</si>
  <si>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</si>
  <si>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</si>
  <si>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</si>
  <si>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</si>
  <si>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</si>
  <si>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</si>
  <si>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</si>
  <si>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</si>
  <si>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</si>
  <si>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</si>
  <si>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</si>
  <si>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</si>
  <si>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</si>
  <si>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</si>
  <si>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</si>
  <si>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</si>
  <si>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</si>
  <si>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</si>
  <si>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</si>
  <si>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</si>
  <si>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</si>
  <si>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</si>
  <si>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</si>
  <si>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</si>
  <si>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</si>
  <si>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</si>
  <si>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</si>
  <si>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</si>
  <si>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</si>
  <si>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</si>
  <si>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</si>
  <si>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</si>
  <si>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</si>
  <si>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</si>
  <si>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</si>
  <si>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</si>
  <si>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</si>
  <si>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</si>
  <si>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</si>
  <si>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</si>
  <si>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</si>
  <si>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</si>
  <si>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</si>
  <si>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</si>
  <si>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</si>
  <si>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</si>
  <si>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</si>
  <si>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</si>
  <si>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</si>
  <si>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</si>
  <si>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</si>
  <si>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</si>
  <si>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</si>
  <si>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</si>
  <si>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</si>
  <si>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</si>
  <si>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</si>
  <si>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</si>
  <si>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</si>
  <si>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</si>
  <si>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</si>
  <si>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</si>
  <si>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</si>
  <si>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</si>
  <si>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</si>
  <si>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</si>
  <si>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</si>
  <si>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</si>
  <si>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</si>
  <si>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</si>
  <si>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</si>
  <si>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</si>
  <si>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</si>
  <si>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</si>
  <si>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</si>
  <si>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</si>
  <si>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</si>
  <si>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</si>
  <si>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</si>
  <si>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</si>
  <si>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</si>
  <si>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</si>
  <si>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</si>
  <si>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</si>
  <si>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</si>
  <si>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</si>
  <si>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</si>
  <si>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</si>
  <si>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</si>
  <si>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</si>
  <si>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</si>
  <si>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</si>
  <si>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</si>
  <si>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</si>
  <si>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</si>
  <si>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</si>
  <si>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</si>
  <si>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</si>
  <si>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</si>
  <si>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</si>
  <si>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</si>
  <si>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</si>
  <si>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</si>
  <si>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</si>
  <si>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</si>
  <si>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</si>
  <si>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</si>
  <si>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</si>
  <si>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</si>
  <si>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</si>
  <si>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</si>
  <si>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</si>
  <si>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</si>
  <si>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</si>
  <si>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</si>
  <si>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</si>
  <si>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</si>
  <si>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</si>
  <si>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</si>
  <si>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</si>
  <si>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</si>
  <si>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</si>
  <si>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</si>
  <si>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</si>
  <si>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</si>
  <si>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</si>
  <si>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</si>
  <si>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</si>
  <si>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</si>
  <si>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</si>
  <si>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</si>
  <si>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</si>
  <si>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</si>
  <si>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</si>
  <si>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</si>
  <si>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</si>
  <si>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</si>
  <si>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</si>
  <si>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</si>
  <si>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</si>
  <si>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</si>
  <si>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</si>
  <si>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</si>
  <si>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</si>
  <si>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</si>
  <si>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</si>
  <si>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</si>
  <si>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</si>
  <si>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</si>
  <si>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</si>
  <si>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</si>
  <si>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</si>
  <si>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</si>
  <si>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</si>
  <si>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</si>
  <si>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</si>
  <si>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</si>
  <si>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</si>
  <si>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</si>
  <si>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</si>
  <si>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</si>
  <si>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</si>
  <si>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</si>
  <si>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</si>
  <si>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</si>
  <si>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</si>
  <si>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</si>
  <si>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</si>
  <si>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</si>
  <si>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</si>
  <si>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</si>
  <si>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</si>
  <si>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</si>
  <si>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</si>
  <si>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</si>
  <si>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</si>
  <si>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</si>
  <si>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</si>
  <si>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</si>
  <si>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</si>
  <si>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</si>
  <si>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</si>
  <si>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</si>
  <si>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</si>
  <si>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</si>
  <si>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</si>
  <si>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</si>
  <si>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</si>
  <si>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</si>
  <si>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</si>
  <si>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</si>
  <si>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</si>
  <si>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</si>
  <si>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</si>
  <si>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</si>
  <si>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</si>
  <si>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</si>
  <si>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</si>
  <si>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</si>
  <si>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</si>
  <si>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</si>
  <si>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</si>
  <si>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</si>
  <si>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</si>
  <si>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</si>
  <si>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</si>
  <si>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</si>
  <si>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</si>
  <si>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</si>
  <si>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</si>
  <si>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</si>
  <si>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</si>
  <si>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</si>
  <si>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</si>
  <si>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</si>
  <si>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</si>
  <si>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</si>
  <si>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</si>
  <si>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</si>
  <si>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</si>
  <si>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</si>
  <si>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</si>
  <si>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</si>
  <si>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</si>
  <si>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</si>
  <si>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</si>
  <si>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</si>
  <si>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</si>
  <si>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</si>
  <si>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</si>
  <si>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</si>
  <si>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</si>
  <si>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</si>
  <si>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</si>
  <si>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</si>
  <si>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</si>
  <si>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</si>
  <si>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</si>
  <si>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</si>
  <si>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</si>
  <si>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</si>
  <si>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</si>
  <si>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</si>
  <si>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</si>
  <si>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</si>
  <si>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</si>
  <si>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</si>
  <si>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</si>
  <si>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</si>
  <si>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</si>
  <si>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</si>
  <si>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</si>
  <si>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</si>
  <si>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</si>
  <si>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</si>
  <si>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</si>
  <si>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</si>
  <si>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</si>
  <si>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</si>
  <si>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</si>
  <si>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</si>
  <si>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</si>
  <si>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</si>
  <si>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</si>
  <si>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</si>
  <si>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</si>
  <si>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</si>
  <si>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</si>
  <si>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</si>
  <si>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</si>
  <si>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</si>
  <si>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</si>
  <si>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</si>
  <si>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</si>
  <si>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</si>
  <si>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</si>
  <si>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</si>
  <si>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</si>
  <si>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</si>
  <si>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</si>
  <si>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</si>
  <si>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</si>
  <si>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</si>
  <si>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</si>
  <si>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</si>
  <si>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</si>
  <si>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</si>
  <si>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</si>
  <si>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</si>
  <si>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</si>
  <si>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</si>
  <si>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</si>
  <si>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</si>
  <si>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</si>
  <si>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</si>
  <si>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</si>
  <si>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</si>
  <si>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</si>
  <si>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</si>
  <si>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</si>
  <si>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</si>
  <si>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</si>
  <si>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</si>
  <si>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</si>
  <si>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</si>
  <si>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</si>
  <si>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</si>
  <si>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</si>
  <si>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</si>
  <si>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</si>
  <si>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</si>
  <si>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</si>
  <si>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</si>
  <si>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</si>
  <si>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</si>
  <si>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</si>
  <si>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</si>
  <si>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</si>
  <si>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</si>
  <si>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</si>
  <si>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</si>
  <si>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</si>
  <si>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</si>
  <si>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</si>
  <si>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</si>
  <si>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</si>
  <si>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</si>
  <si>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</si>
  <si>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</si>
  <si>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</si>
  <si>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</si>
  <si>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</si>
  <si>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</si>
  <si>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</si>
  <si>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</si>
  <si>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</si>
  <si>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</si>
  <si>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</si>
  <si>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</si>
  <si>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</si>
  <si>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</si>
  <si>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</si>
  <si>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</si>
  <si>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</si>
  <si>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</si>
  <si>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</si>
  <si>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</si>
  <si>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</si>
  <si>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</si>
  <si>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</si>
  <si>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</si>
  <si>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</si>
  <si>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</si>
  <si>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</si>
  <si>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</si>
  <si>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</si>
  <si>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</si>
  <si>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</si>
  <si>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</si>
  <si>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</si>
  <si>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</si>
  <si>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</si>
  <si>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</si>
  <si>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</si>
  <si>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</si>
  <si>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</si>
  <si>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</si>
  <si>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</si>
  <si>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</si>
  <si>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</si>
  <si>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</si>
  <si>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</si>
  <si>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</si>
  <si>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</si>
  <si>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</si>
  <si>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</si>
  <si>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</si>
  <si>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</si>
  <si>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</si>
  <si>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</si>
  <si>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</si>
  <si>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</si>
  <si>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</si>
  <si>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</si>
  <si>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</si>
  <si>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</si>
  <si>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</si>
  <si>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</si>
  <si>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</si>
  <si>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</si>
  <si>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</si>
  <si>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</si>
  <si>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</si>
  <si>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</si>
  <si>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</si>
  <si>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</si>
  <si>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</si>
  <si>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</si>
  <si>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</si>
  <si>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</si>
  <si>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</si>
  <si>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</si>
  <si>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</si>
  <si>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</si>
  <si>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</si>
  <si>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</si>
  <si>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</si>
  <si>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</si>
  <si>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</si>
  <si>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</si>
  <si>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</si>
  <si>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</si>
  <si>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</si>
  <si>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</si>
  <si>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</si>
  <si>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</si>
  <si>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</si>
  <si>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</si>
  <si>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</si>
  <si>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</si>
  <si>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</si>
  <si>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</si>
  <si>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</si>
  <si>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</si>
  <si>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</si>
  <si>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</si>
  <si>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</si>
  <si>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</si>
  <si>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</si>
  <si>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</si>
  <si>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</si>
  <si>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</si>
  <si>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</si>
  <si>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</si>
  <si>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</si>
  <si>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</si>
  <si>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</si>
  <si>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</si>
  <si>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</si>
  <si>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</si>
  <si>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</si>
  <si>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</si>
  <si>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</si>
  <si>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</si>
  <si>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</si>
  <si>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</si>
  <si>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</si>
  <si>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</si>
  <si>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</si>
  <si>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</si>
  <si>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</si>
  <si>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</si>
  <si>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</si>
  <si>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</si>
  <si>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</si>
  <si>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</si>
  <si>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</si>
  <si>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</si>
  <si>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</si>
  <si>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</si>
  <si>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</si>
  <si>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</si>
  <si>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</si>
  <si>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</si>
  <si>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</si>
  <si>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</si>
  <si>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</si>
  <si>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</si>
  <si>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</si>
  <si>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</si>
  <si>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</si>
  <si>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</si>
  <si>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</si>
  <si>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</si>
  <si>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</si>
  <si>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</si>
  <si>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</si>
  <si>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</si>
  <si>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</si>
  <si>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</si>
  <si>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</si>
  <si>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</si>
  <si>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</si>
  <si>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</si>
  <si>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</si>
  <si>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</si>
  <si>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</si>
  <si>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</si>
  <si>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</si>
  <si>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</si>
  <si>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</si>
  <si>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</si>
  <si>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</si>
  <si>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</si>
  <si>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</si>
  <si>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</si>
  <si>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</si>
  <si>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</si>
  <si>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</si>
  <si>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</si>
  <si>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</si>
  <si>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</si>
  <si>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</si>
  <si>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</si>
  <si>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</si>
  <si>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</si>
  <si>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</si>
  <si>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</si>
  <si>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</si>
  <si>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</si>
  <si>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</si>
  <si>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</si>
  <si>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</si>
  <si>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</si>
  <si>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</si>
  <si>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</si>
  <si>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</si>
  <si>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</si>
  <si>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</si>
  <si>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</si>
  <si>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</si>
  <si>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</si>
  <si>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</si>
  <si>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</si>
  <si>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</si>
  <si>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</si>
  <si>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</si>
  <si>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</si>
  <si>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</si>
  <si>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</si>
  <si>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</si>
  <si>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</si>
  <si>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</si>
  <si>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</si>
  <si>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</si>
  <si>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</si>
  <si>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</si>
  <si>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</si>
  <si>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</si>
  <si>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</si>
  <si>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</si>
  <si>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</si>
  <si>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</si>
  <si>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</si>
  <si>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</si>
  <si>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</si>
  <si>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</si>
  <si>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</si>
  <si>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</si>
  <si>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</si>
  <si>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</si>
  <si>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</si>
  <si>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</si>
  <si>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</si>
  <si>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</si>
  <si>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</si>
  <si>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</si>
  <si>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</si>
  <si>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</si>
  <si>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</si>
  <si>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</si>
  <si>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</si>
  <si>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</si>
  <si>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</si>
  <si>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</si>
  <si>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</si>
  <si>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</si>
  <si>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</si>
  <si>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</si>
  <si>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</si>
  <si>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</si>
  <si>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</si>
  <si>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</si>
  <si>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</si>
  <si>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</si>
  <si>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</si>
  <si>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</si>
  <si>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</si>
  <si>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</si>
  <si>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</si>
  <si>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</si>
  <si>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</si>
  <si>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</si>
  <si>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</si>
  <si>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</si>
  <si>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</si>
  <si>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</si>
  <si>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</si>
  <si>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</si>
  <si>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</si>
  <si>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</si>
  <si>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</si>
  <si>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</si>
  <si>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</si>
  <si>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</si>
  <si>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</si>
  <si>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</si>
  <si>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</si>
  <si>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</si>
  <si>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</si>
  <si>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</si>
  <si>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</si>
  <si>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</si>
  <si>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</si>
  <si>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</si>
  <si>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</si>
  <si>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</si>
  <si>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</si>
  <si>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</si>
  <si>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</si>
  <si>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</si>
  <si>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</si>
  <si>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</si>
  <si>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</si>
  <si>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</si>
  <si>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</si>
  <si>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</si>
  <si>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</si>
  <si>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</si>
  <si>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</si>
  <si>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</si>
  <si>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</si>
  <si>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</si>
  <si>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</si>
  <si>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</si>
  <si>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</si>
  <si>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</si>
  <si>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</si>
  <si>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</si>
  <si>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</si>
  <si>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</si>
  <si>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</si>
  <si>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</si>
  <si>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</si>
  <si>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</si>
  <si>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</si>
  <si>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</si>
  <si>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</si>
  <si>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</si>
  <si>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</si>
  <si>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</si>
  <si>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</si>
  <si>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</si>
  <si>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</si>
  <si>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</si>
  <si>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</si>
  <si>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</si>
  <si>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</si>
  <si>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</si>
  <si>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</si>
  <si>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</si>
  <si>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</si>
  <si>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</si>
  <si>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</si>
  <si>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</si>
  <si>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</si>
  <si>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</si>
  <si>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</si>
  <si>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</si>
  <si>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</si>
  <si>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</si>
  <si>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</si>
  <si>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</si>
  <si>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</si>
  <si>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</si>
  <si>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</si>
  <si>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</si>
  <si>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</si>
  <si>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</si>
  <si>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</si>
  <si>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</si>
  <si>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</si>
  <si>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</si>
  <si>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</si>
  <si>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</si>
  <si>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</si>
  <si>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</si>
  <si>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</si>
  <si>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</si>
  <si>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</si>
  <si>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</si>
  <si>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</si>
  <si>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</si>
  <si>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</si>
  <si>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</si>
  <si>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</si>
  <si>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</si>
  <si>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</si>
  <si>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</si>
  <si>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</si>
  <si>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</si>
  <si>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</si>
  <si>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</si>
  <si>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</si>
  <si>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</si>
  <si>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</si>
  <si>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</si>
  <si>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</si>
  <si>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</si>
  <si>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</si>
  <si>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</si>
  <si>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</si>
  <si>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</si>
  <si>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</si>
  <si>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</si>
  <si>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</si>
  <si>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</si>
  <si>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</si>
  <si>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</si>
  <si>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</si>
  <si>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</si>
  <si>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</si>
  <si>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</si>
  <si>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</si>
  <si>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</si>
  <si>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</si>
  <si>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</si>
  <si>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</si>
  <si>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</si>
  <si>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</si>
  <si>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</si>
  <si>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</si>
  <si>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</si>
  <si>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</si>
  <si>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</si>
  <si>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</si>
  <si>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</si>
  <si>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</si>
  <si>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</si>
  <si>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</si>
  <si>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</si>
  <si>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</si>
  <si>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</si>
  <si>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</si>
  <si>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</si>
  <si>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</si>
  <si>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</si>
  <si>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</si>
  <si>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</si>
  <si>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</si>
  <si>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</si>
  <si>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</si>
  <si>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</si>
  <si>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</si>
  <si>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</si>
  <si>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</si>
  <si>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</si>
  <si>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</si>
  <si>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</si>
  <si>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</si>
  <si>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</si>
  <si>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</si>
  <si>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</si>
  <si>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</si>
  <si>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</si>
  <si>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</si>
  <si>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</si>
  <si>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</si>
  <si>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</si>
  <si>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</si>
  <si>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</si>
  <si>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</si>
  <si>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</si>
  <si>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</si>
  <si>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</si>
  <si>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</si>
  <si>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</si>
  <si>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</si>
  <si>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</si>
  <si>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</si>
  <si>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</si>
  <si>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</si>
  <si>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</si>
  <si>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</si>
  <si>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</si>
  <si>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</si>
  <si>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</si>
  <si>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</si>
  <si>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</si>
  <si>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</si>
  <si>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</si>
  <si>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</si>
  <si>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</si>
  <si>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</si>
  <si>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</si>
  <si>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</si>
  <si>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</si>
  <si>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</si>
  <si>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</si>
  <si>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</si>
  <si>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</si>
  <si>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</si>
  <si>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</si>
  <si>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</si>
  <si>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</si>
  <si>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</si>
  <si>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</si>
  <si>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</si>
  <si>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</si>
  <si>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</si>
  <si>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</si>
  <si>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</si>
  <si>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</si>
  <si>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</si>
  <si>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</si>
  <si>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</si>
  <si>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</si>
  <si>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</si>
  <si>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</si>
  <si>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</si>
  <si>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</si>
  <si>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</si>
  <si>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</si>
  <si>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</si>
  <si>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</si>
  <si>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</si>
  <si>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</si>
  <si>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</si>
  <si>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</si>
  <si>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</si>
  <si>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</si>
  <si>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</si>
  <si>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</si>
  <si>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</si>
  <si>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</si>
  <si>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</si>
  <si>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</si>
  <si>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</si>
  <si>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</si>
  <si>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</si>
  <si>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</si>
  <si>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</si>
  <si>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</si>
  <si>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</si>
  <si>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</si>
  <si>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</si>
  <si>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</si>
  <si>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</si>
  <si>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</si>
  <si>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</si>
  <si>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</si>
  <si>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</si>
  <si>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</si>
  <si>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</si>
  <si>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</si>
  <si>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</si>
  <si>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</si>
  <si>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</si>
  <si>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</si>
  <si>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</si>
  <si>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</si>
  <si>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</si>
  <si>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</si>
  <si>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</si>
  <si>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</si>
  <si>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</si>
  <si>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</si>
  <si>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</si>
  <si>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</si>
  <si>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</si>
  <si>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</si>
  <si>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</si>
  <si>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</si>
  <si>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</si>
  <si>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</si>
  <si>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</si>
  <si>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</si>
  <si>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</si>
  <si>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</si>
  <si>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</si>
  <si>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</si>
  <si>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</si>
  <si>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</si>
  <si>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</si>
  <si>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</si>
  <si>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</si>
  <si>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</si>
  <si>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</si>
  <si>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</si>
  <si>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</si>
  <si>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</si>
  <si>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</si>
  <si>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</si>
  <si>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</si>
  <si>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</si>
  <si>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</si>
  <si>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</si>
  <si>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</si>
  <si>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</si>
  <si>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</si>
  <si>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</si>
  <si>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</si>
  <si>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</si>
  <si>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</si>
  <si>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</si>
  <si>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</si>
  <si>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</si>
  <si>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</si>
  <si>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</si>
  <si>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</si>
  <si>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</si>
  <si>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</si>
  <si>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</si>
  <si>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</si>
  <si>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</si>
  <si>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</si>
  <si>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</si>
  <si>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</si>
  <si>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</si>
  <si>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</si>
  <si>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</si>
  <si>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</si>
  <si>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</si>
  <si>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</si>
  <si>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</si>
  <si>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</si>
  <si>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</si>
  <si>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</si>
  <si>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</si>
  <si>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</si>
  <si>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</si>
  <si>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</si>
  <si>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</si>
  <si>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</si>
  <si>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</si>
  <si>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</si>
  <si>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</si>
  <si>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</si>
  <si>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</si>
  <si>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</si>
  <si>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</si>
  <si>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</si>
  <si>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</si>
  <si>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</si>
  <si>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</si>
  <si>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</si>
  <si>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</si>
  <si>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</si>
  <si>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</si>
  <si>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</si>
  <si>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</si>
  <si>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</si>
  <si>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</si>
  <si>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</si>
  <si>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</si>
  <si>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</si>
  <si>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</si>
  <si>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</si>
  <si>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</si>
  <si>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</si>
  <si>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</si>
  <si>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</si>
  <si>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</si>
  <si>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</si>
  <si>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</si>
  <si>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</si>
  <si>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</si>
  <si>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</si>
  <si>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</si>
  <si>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</si>
  <si>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</si>
  <si>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</si>
  <si>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</si>
  <si>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</si>
  <si>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</si>
  <si>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</si>
  <si>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</si>
  <si>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</si>
  <si>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</si>
  <si>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</si>
  <si>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</si>
  <si>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</si>
  <si>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</si>
  <si>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</si>
  <si>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</si>
  <si>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</si>
  <si>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</si>
  <si>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</si>
  <si>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</si>
  <si>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</si>
  <si>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</si>
  <si>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</si>
  <si>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</si>
  <si>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</si>
  <si>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</si>
  <si>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</si>
  <si>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</si>
  <si>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</si>
  <si>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</si>
  <si>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</si>
  <si>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</si>
  <si>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</si>
  <si>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</si>
  <si>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</si>
  <si>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</si>
  <si>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</si>
  <si>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</si>
  <si>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</si>
  <si>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</si>
  <si>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</si>
  <si>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</si>
  <si>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</si>
  <si>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</si>
  <si>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</si>
  <si>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</si>
  <si>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</si>
  <si>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</si>
  <si>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</si>
  <si>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</si>
  <si>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</si>
  <si>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</si>
  <si>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</si>
  <si>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</si>
  <si>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</si>
  <si>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</si>
  <si>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</si>
  <si>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</si>
  <si>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</si>
  <si>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</si>
  <si>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</si>
  <si>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</si>
  <si>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</si>
  <si>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</si>
  <si>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</si>
  <si>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</si>
  <si>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</si>
  <si>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</si>
  <si>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</si>
  <si>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</si>
  <si>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</si>
  <si>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</si>
  <si>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</si>
  <si>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</si>
  <si>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</si>
  <si>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</si>
  <si>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</si>
  <si>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</si>
  <si>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</si>
  <si>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</si>
  <si>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</si>
  <si>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</si>
  <si>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</si>
  <si>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</si>
  <si>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</si>
  <si>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</si>
  <si>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</si>
  <si>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</si>
  <si>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</si>
  <si>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</si>
  <si>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</si>
  <si>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</si>
  <si>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</si>
  <si>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</si>
  <si>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</si>
  <si>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</si>
  <si>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</si>
  <si>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</si>
  <si>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</si>
  <si>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</si>
  <si>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</si>
  <si>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</si>
  <si>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</si>
  <si>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</si>
  <si>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</si>
  <si>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</si>
  <si>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</si>
  <si>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</si>
  <si>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</si>
  <si>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</si>
  <si>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</si>
  <si>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</si>
  <si>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</si>
  <si>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</si>
  <si>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</si>
  <si>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</si>
  <si>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</si>
  <si>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</si>
  <si>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</si>
  <si>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</si>
  <si>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</si>
  <si>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</si>
  <si>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</si>
  <si>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</si>
  <si>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</si>
  <si>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</si>
  <si>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</si>
  <si>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</si>
  <si>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</si>
  <si>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</si>
  <si>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</si>
  <si>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</si>
  <si>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</si>
  <si>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</si>
  <si>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</si>
  <si>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</si>
  <si>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</si>
  <si>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</si>
  <si>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</si>
  <si>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</si>
  <si>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</si>
  <si>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</si>
  <si>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</si>
  <si>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</si>
  <si>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</si>
  <si>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</si>
  <si>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</si>
  <si>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</si>
  <si>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</si>
  <si>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</si>
  <si>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</si>
  <si>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</si>
  <si>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</si>
  <si>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</si>
  <si>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</si>
  <si>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</si>
  <si>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</si>
  <si>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</si>
  <si>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</si>
  <si>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</si>
  <si>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</si>
  <si>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</si>
  <si>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</si>
  <si>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</si>
  <si>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</si>
  <si>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</si>
  <si>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</si>
  <si>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</si>
  <si>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</si>
  <si>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</si>
  <si>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</si>
  <si>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</si>
  <si>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</si>
  <si>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</si>
  <si>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</si>
  <si>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</si>
  <si>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</si>
  <si>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</si>
  <si>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</si>
  <si>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</si>
  <si>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</si>
  <si>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</si>
  <si>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</si>
  <si>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</si>
  <si>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</si>
  <si>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</si>
  <si>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</si>
  <si>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</si>
  <si>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</si>
  <si>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</si>
  <si>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</si>
  <si>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</si>
  <si>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</si>
  <si>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</si>
  <si>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</si>
  <si>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</si>
  <si>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</si>
  <si>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</si>
  <si>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</si>
  <si>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</si>
  <si>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</si>
  <si>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</si>
  <si>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</si>
  <si>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</si>
  <si>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</si>
  <si>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</si>
  <si>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</si>
  <si>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</si>
  <si>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</si>
  <si>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</si>
  <si>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</si>
  <si>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</si>
  <si>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</si>
  <si>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</si>
  <si>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</si>
  <si>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</si>
  <si>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</si>
  <si>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</si>
  <si>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</si>
  <si>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</si>
  <si>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</si>
  <si>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</si>
  <si>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</si>
  <si>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</si>
  <si>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</si>
  <si>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</si>
  <si>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</si>
  <si>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</si>
  <si>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</si>
  <si>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</si>
  <si>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</si>
  <si>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</si>
  <si>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</si>
  <si>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</si>
  <si>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</si>
  <si>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</si>
  <si>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</si>
  <si>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</si>
  <si>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</si>
  <si>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</si>
  <si>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</si>
  <si>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</si>
  <si>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</si>
  <si>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</si>
  <si>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</si>
  <si>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</si>
  <si>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</si>
  <si>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</si>
  <si>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</si>
  <si>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</si>
  <si>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</si>
  <si>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</si>
  <si>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</si>
  <si>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</si>
  <si>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</si>
  <si>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</si>
  <si>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</si>
  <si>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</si>
  <si>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</si>
  <si>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</si>
  <si>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</si>
  <si>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</si>
  <si>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</si>
  <si>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</si>
  <si>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</si>
  <si>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</si>
  <si>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</si>
  <si>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</si>
  <si>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</si>
  <si>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</si>
  <si>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</si>
  <si>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</si>
  <si>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</si>
  <si>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</si>
  <si>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</si>
  <si>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</si>
  <si>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</si>
  <si>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</si>
  <si>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</si>
  <si>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</si>
  <si>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</si>
  <si>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</si>
  <si>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</si>
  <si>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</si>
  <si>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</si>
  <si>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</si>
  <si>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</si>
  <si>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</si>
  <si>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</si>
  <si>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</si>
  <si>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</si>
  <si>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</si>
  <si>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</si>
  <si>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</si>
  <si>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</si>
  <si>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</si>
  <si>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</si>
  <si>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</si>
  <si>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</si>
  <si>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</si>
  <si>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</si>
  <si>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</si>
  <si>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</si>
  <si>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</si>
  <si>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</si>
  <si>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</si>
  <si>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</si>
  <si>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</si>
  <si>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</si>
  <si>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</si>
  <si>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</si>
  <si>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</si>
  <si>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</si>
  <si>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</si>
  <si>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</si>
  <si>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</si>
  <si>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</si>
  <si>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</si>
  <si>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</si>
  <si>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</si>
  <si>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</si>
  <si>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</si>
  <si>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</si>
  <si>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</si>
  <si>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</si>
  <si>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</si>
  <si>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</si>
  <si>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</si>
  <si>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</si>
  <si>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</si>
  <si>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</si>
  <si>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</si>
  <si>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</si>
  <si>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</si>
  <si>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</si>
  <si>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</si>
  <si>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</si>
  <si>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</si>
  <si>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</si>
  <si>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</si>
  <si>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</si>
  <si>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</si>
  <si>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</si>
  <si>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</si>
  <si>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</si>
  <si>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</si>
  <si>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</si>
  <si>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</si>
  <si>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</si>
  <si>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</si>
  <si>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</si>
  <si>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</si>
  <si>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</si>
  <si>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</si>
  <si>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</si>
  <si>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</si>
  <si>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</si>
  <si>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</si>
  <si>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</si>
  <si>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</si>
  <si>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</si>
  <si>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</si>
  <si>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</si>
  <si>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</si>
  <si>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</si>
  <si>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</si>
  <si>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</si>
  <si>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</si>
  <si>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</si>
  <si>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</si>
  <si>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</si>
  <si>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</si>
  <si>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</si>
  <si>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</si>
  <si>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</si>
  <si>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</si>
  <si>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</si>
  <si>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</si>
  <si>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</si>
  <si>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</si>
  <si>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</si>
  <si>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</si>
  <si>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</si>
  <si>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</si>
  <si>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</si>
  <si>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</si>
  <si>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</si>
  <si>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</si>
  <si>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</si>
  <si>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</si>
  <si>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</si>
  <si>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</si>
  <si>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</si>
  <si>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</si>
  <si>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</si>
  <si>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</si>
  <si>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</si>
  <si>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</si>
  <si>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</si>
  <si>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</si>
  <si>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</si>
  <si>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</si>
  <si>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</si>
  <si>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</si>
  <si>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</si>
  <si>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</si>
  <si>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</si>
  <si>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</si>
  <si>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</si>
  <si>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</si>
  <si>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</si>
  <si>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</si>
  <si>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</si>
  <si>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</si>
  <si>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</si>
  <si>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</si>
  <si>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</si>
  <si>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</si>
  <si>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</si>
  <si>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</si>
  <si>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</si>
  <si>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</si>
  <si>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</si>
  <si>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</si>
  <si>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</si>
  <si>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</si>
  <si>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</si>
  <si>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</si>
  <si>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</si>
  <si>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</si>
  <si>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</si>
  <si>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</si>
  <si>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</si>
  <si>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</si>
  <si>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</si>
  <si>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</si>
  <si>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</si>
  <si>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</si>
  <si>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</si>
  <si>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</si>
  <si>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</si>
  <si>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</si>
  <si>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</si>
  <si>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</si>
  <si>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</si>
  <si>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</si>
  <si>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</si>
  <si>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</si>
  <si>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</si>
  <si>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</si>
  <si>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</si>
  <si>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</si>
  <si>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</si>
  <si>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</si>
  <si>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</si>
  <si>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</si>
  <si>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</si>
  <si>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</si>
  <si>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</si>
  <si>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</si>
  <si>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</si>
  <si>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</si>
  <si>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</si>
  <si>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</si>
  <si>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</si>
  <si>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</si>
  <si>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</si>
  <si>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</si>
  <si>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</si>
  <si>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</si>
  <si>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</si>
  <si>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</si>
  <si>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</si>
  <si>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</si>
  <si>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</si>
  <si>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</si>
  <si>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</si>
  <si>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</si>
  <si>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</si>
  <si>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</si>
  <si>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</si>
  <si>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</si>
  <si>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</si>
  <si>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</si>
  <si>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</si>
  <si>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</si>
  <si>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</si>
  <si>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</si>
  <si>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</si>
  <si>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</si>
  <si>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</si>
  <si>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</si>
  <si>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</si>
  <si>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</si>
  <si>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</si>
  <si>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</si>
  <si>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</si>
  <si>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</si>
  <si>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</si>
  <si>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</si>
  <si>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</si>
  <si>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</si>
  <si>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</si>
  <si>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</si>
  <si>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</si>
  <si>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</si>
  <si>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</si>
  <si>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</si>
  <si>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</si>
  <si>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</si>
  <si>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</si>
  <si>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</si>
  <si>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</si>
  <si>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</si>
  <si>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</si>
  <si>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</si>
  <si>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</si>
  <si>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</si>
  <si>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</si>
  <si>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</si>
  <si>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</si>
  <si>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</si>
  <si>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</si>
  <si>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</si>
  <si>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</si>
  <si>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</si>
  <si>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</si>
  <si>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</si>
  <si>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</si>
  <si>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</si>
  <si>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</si>
  <si>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</si>
  <si>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</si>
  <si>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</si>
  <si>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</si>
  <si>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</si>
  <si>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</si>
  <si>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</si>
  <si>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</si>
  <si>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</si>
  <si>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</si>
  <si>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</si>
  <si>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</si>
  <si>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</si>
  <si>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</si>
  <si>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</si>
  <si>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</si>
  <si>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</si>
  <si>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</si>
  <si>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</si>
  <si>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</si>
  <si>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</si>
  <si>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</si>
  <si>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</si>
  <si>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</si>
  <si>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</si>
  <si>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</si>
  <si>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</si>
  <si>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</si>
  <si>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</si>
  <si>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</si>
  <si>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</si>
  <si>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</si>
  <si>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</si>
  <si>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</si>
  <si>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</si>
  <si>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</si>
  <si>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</si>
  <si>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</si>
  <si>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</si>
  <si>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</si>
  <si>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</si>
  <si>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</si>
  <si>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</si>
  <si>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</si>
  <si>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</si>
  <si>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</si>
  <si>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</si>
  <si>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</si>
  <si>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</si>
  <si>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</si>
  <si>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</si>
  <si>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</si>
  <si>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</si>
  <si>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</si>
  <si>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</si>
  <si>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</si>
  <si>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</si>
  <si>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</si>
  <si>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</si>
  <si>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</si>
  <si>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</si>
  <si>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</si>
  <si>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</si>
  <si>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</si>
  <si>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</si>
  <si>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</si>
  <si>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</si>
  <si>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</si>
  <si>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</si>
  <si>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</si>
  <si>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</si>
  <si>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</si>
  <si>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</si>
  <si>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</si>
  <si>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</si>
  <si>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</si>
  <si>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</si>
  <si>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</si>
  <si>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</si>
  <si>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</si>
  <si>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</si>
  <si>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</si>
  <si>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</si>
  <si>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</si>
  <si>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</si>
  <si>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</si>
  <si>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</si>
  <si>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</si>
  <si>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</si>
  <si>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</si>
  <si>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</si>
  <si>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</si>
  <si>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</si>
  <si>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</si>
  <si>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</si>
  <si>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</si>
  <si>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</si>
  <si>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</si>
  <si>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</si>
  <si>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</si>
  <si>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</si>
  <si>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</si>
  <si>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</si>
  <si>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</si>
  <si>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</si>
  <si>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</si>
  <si>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</si>
  <si>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</si>
  <si>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</si>
  <si>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</si>
  <si>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</si>
  <si>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</si>
  <si>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</si>
  <si>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</si>
  <si>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</si>
  <si>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</si>
  <si>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</si>
  <si>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</si>
  <si>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</si>
  <si>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</si>
  <si>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</si>
  <si>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</si>
  <si>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</si>
  <si>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</si>
  <si>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</si>
  <si>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</si>
  <si>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</si>
  <si>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</si>
  <si>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</si>
  <si>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</si>
  <si>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</si>
  <si>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</si>
  <si>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</si>
  <si>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</si>
  <si>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</si>
  <si>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</si>
  <si>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</si>
  <si>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</si>
  <si>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</si>
  <si>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</si>
  <si>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</si>
  <si>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</si>
  <si>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</si>
  <si>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</si>
  <si>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</si>
  <si>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</si>
  <si>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</si>
  <si>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</si>
  <si>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</si>
  <si>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</si>
  <si>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</si>
  <si>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</si>
  <si>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</si>
  <si>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</si>
  <si>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</si>
  <si>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</si>
  <si>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</si>
  <si>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</si>
  <si>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</si>
  <si>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</si>
  <si>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</si>
  <si>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</si>
  <si>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</si>
  <si>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</si>
  <si>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</si>
  <si>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</si>
  <si>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</si>
  <si>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</si>
  <si>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</si>
  <si>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</si>
  <si>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</si>
  <si>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</si>
  <si>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</si>
  <si>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</si>
  <si>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</si>
  <si>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</si>
  <si>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</si>
  <si>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</si>
  <si>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</si>
  <si>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</si>
  <si>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</si>
  <si>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</si>
  <si>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</si>
  <si>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</si>
  <si>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</si>
  <si>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</si>
  <si>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</si>
  <si>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</si>
  <si>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</si>
  <si>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</si>
  <si>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</si>
  <si>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</si>
  <si>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</si>
  <si>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</si>
  <si>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</si>
  <si>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</si>
  <si>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</si>
  <si>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</si>
  <si>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</si>
  <si>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</si>
  <si>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</si>
  <si>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</si>
  <si>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</si>
  <si>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</si>
  <si>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</si>
  <si>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</si>
  <si>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</si>
  <si>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</si>
  <si>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</si>
  <si>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</si>
  <si>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</si>
  <si>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</si>
  <si>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</si>
  <si>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</si>
  <si>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</si>
  <si>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</si>
  <si>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</si>
  <si>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</si>
  <si>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</si>
  <si>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</si>
  <si>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</si>
  <si>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</si>
  <si>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</si>
  <si>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</si>
  <si>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</si>
  <si>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</si>
  <si>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</si>
  <si>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</si>
  <si>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</si>
  <si>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</si>
  <si>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</si>
  <si>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</si>
  <si>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</si>
  <si>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</si>
  <si>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</si>
  <si>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</si>
  <si>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</si>
  <si>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</si>
  <si>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</si>
  <si>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</si>
  <si>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</si>
  <si>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</si>
  <si>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</si>
  <si>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</si>
  <si>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</si>
  <si>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</si>
  <si>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</si>
  <si>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</si>
  <si>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</si>
  <si>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</si>
  <si>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</si>
  <si>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</si>
  <si>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</si>
  <si>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</si>
  <si>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</si>
  <si>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</si>
  <si>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</si>
  <si>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</si>
  <si>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</si>
  <si>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</si>
  <si>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</si>
  <si>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</si>
  <si>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</si>
  <si>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</si>
  <si>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</si>
  <si>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</si>
  <si>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</si>
  <si>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</si>
  <si>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</si>
  <si>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</si>
  <si>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</si>
  <si>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</si>
  <si>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</si>
  <si>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</si>
  <si>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</si>
  <si>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</si>
  <si>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</si>
  <si>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</si>
  <si>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</si>
  <si>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</si>
  <si>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</si>
  <si>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</si>
  <si>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</si>
  <si>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</si>
  <si>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</si>
  <si>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</si>
  <si>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</si>
  <si>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</si>
  <si>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</si>
  <si>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</si>
  <si>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</si>
  <si>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</si>
  <si>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</si>
  <si>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</si>
  <si>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</si>
  <si>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</si>
  <si>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</si>
  <si>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</si>
  <si>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</si>
  <si>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</si>
  <si>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</si>
  <si>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</si>
  <si>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</si>
  <si>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</si>
  <si>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</si>
  <si>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</si>
  <si>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</si>
  <si>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</si>
  <si>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</si>
  <si>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</si>
  <si>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</si>
  <si>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</si>
  <si>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</si>
  <si>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</si>
  <si>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</si>
  <si>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</si>
  <si>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</si>
  <si>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</si>
  <si>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</si>
  <si>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</si>
  <si>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</si>
  <si>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</si>
  <si>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</si>
  <si>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</si>
  <si>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</si>
  <si>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</si>
  <si>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</si>
  <si>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</si>
  <si>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</si>
  <si>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</si>
  <si>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</si>
  <si>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</si>
  <si>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</si>
  <si>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</si>
  <si>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</si>
  <si>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</si>
  <si>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</si>
  <si>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</si>
  <si>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</si>
  <si>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</si>
  <si>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</si>
  <si>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</si>
  <si>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</si>
  <si>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</si>
  <si>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</si>
  <si>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</si>
  <si>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</si>
  <si>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</si>
  <si>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</si>
  <si>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</si>
  <si>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</si>
  <si>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</si>
  <si>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</si>
  <si>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</si>
  <si>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</si>
  <si>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</si>
  <si>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</si>
  <si>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</si>
  <si>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</si>
  <si>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</si>
  <si>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</si>
  <si>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</si>
  <si>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</si>
  <si>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</si>
  <si>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</si>
  <si>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</si>
  <si>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</si>
  <si>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</si>
  <si>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</si>
  <si>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</si>
  <si>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</si>
  <si>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</si>
  <si>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</si>
  <si>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</si>
  <si>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</si>
  <si>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</si>
  <si>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</si>
  <si>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</si>
  <si>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</si>
  <si>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</si>
  <si>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</si>
  <si>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</si>
  <si>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</si>
  <si>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</si>
  <si>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</si>
  <si>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</si>
  <si>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</si>
  <si>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</si>
  <si>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</si>
  <si>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</si>
  <si>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</si>
  <si>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</si>
  <si>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</si>
  <si>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</si>
  <si>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</si>
  <si>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</si>
  <si>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</si>
  <si>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</si>
  <si>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</si>
  <si>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</si>
  <si>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</si>
  <si>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</si>
  <si>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</si>
  <si>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</si>
  <si>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</si>
  <si>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</si>
  <si>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</si>
  <si>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</si>
  <si>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</si>
  <si>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</si>
  <si>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</si>
  <si>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</si>
  <si>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</si>
  <si>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</si>
  <si>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</si>
  <si>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</si>
  <si>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</si>
  <si>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</si>
  <si>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</si>
  <si>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</si>
  <si>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</si>
  <si>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</si>
  <si>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</si>
  <si>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</si>
  <si>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</si>
  <si>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</si>
  <si>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</si>
  <si>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</si>
  <si>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</si>
  <si>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</si>
  <si>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</si>
  <si>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</si>
  <si>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</si>
  <si>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</si>
  <si>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</si>
  <si>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</si>
  <si>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</si>
  <si>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</si>
  <si>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</si>
  <si>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</si>
  <si>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</si>
  <si>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</si>
  <si>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</si>
  <si>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</si>
  <si>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</si>
  <si>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</si>
  <si>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</si>
  <si>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</si>
  <si>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</si>
  <si>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</si>
  <si>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</si>
  <si>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</si>
  <si>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</si>
  <si>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</si>
  <si>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</si>
  <si>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</si>
  <si>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</si>
  <si>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</si>
  <si>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</si>
  <si>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</si>
  <si>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</si>
  <si>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</si>
  <si>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</si>
  <si>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</si>
  <si>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</si>
  <si>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</si>
  <si>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</si>
  <si>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</si>
  <si>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</si>
  <si>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</si>
  <si>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</si>
  <si>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</si>
  <si>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</si>
  <si>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</si>
  <si>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</si>
  <si>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</si>
  <si>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</si>
  <si>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</si>
  <si>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</si>
  <si>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</si>
  <si>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</si>
  <si>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</si>
  <si>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</si>
  <si>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</si>
  <si>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</si>
  <si>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</si>
  <si>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</si>
  <si>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</si>
  <si>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</si>
  <si>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</si>
  <si>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</si>
  <si>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</si>
  <si>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</si>
  <si>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</si>
  <si>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</si>
  <si>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</si>
  <si>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</si>
  <si>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</si>
  <si>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</si>
  <si>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</si>
  <si>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</si>
  <si>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</si>
  <si>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</si>
  <si>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</si>
  <si>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</si>
  <si>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</si>
  <si>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</si>
  <si>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</si>
  <si>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</si>
  <si>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</si>
  <si>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</si>
  <si>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</si>
  <si>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</si>
  <si>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</si>
  <si>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</si>
  <si>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</si>
  <si>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</si>
  <si>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</si>
  <si>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</si>
  <si>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</si>
  <si>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</si>
  <si>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</si>
  <si>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</si>
  <si>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</si>
  <si>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</si>
  <si>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</si>
  <si>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</si>
  <si>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</si>
  <si>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</si>
  <si>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</si>
  <si>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</si>
  <si>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</si>
  <si>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</si>
  <si>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</si>
  <si>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</si>
  <si>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</si>
  <si>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</si>
  <si>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</si>
  <si>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</si>
  <si>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</si>
  <si>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</si>
  <si>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</si>
  <si>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</si>
  <si>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</si>
  <si>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</si>
  <si>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</si>
  <si>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</si>
  <si>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</si>
  <si>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</si>
  <si>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</si>
  <si>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</si>
  <si>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</si>
  <si>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</si>
  <si>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</si>
  <si>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</si>
  <si>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</si>
  <si>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</si>
  <si>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</si>
  <si>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</si>
  <si>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</si>
  <si>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</si>
  <si>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</si>
  <si>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</si>
  <si>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</si>
  <si>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</si>
  <si>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</si>
  <si>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</si>
  <si>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</si>
  <si>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</si>
  <si>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</si>
  <si>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</si>
  <si>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</si>
  <si>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</si>
  <si>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</si>
  <si>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</si>
  <si>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</si>
  <si>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</si>
  <si>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</si>
  <si>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</si>
  <si>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</si>
  <si>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</si>
  <si>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</si>
  <si>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</si>
  <si>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</si>
  <si>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</si>
  <si>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</si>
  <si>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</si>
  <si>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</si>
  <si>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</si>
  <si>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</si>
  <si>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</si>
  <si>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</si>
  <si>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</si>
  <si>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</si>
  <si>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</si>
  <si>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</si>
  <si>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</si>
  <si>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</si>
  <si>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</si>
  <si>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</si>
  <si>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</si>
  <si>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</si>
  <si>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</si>
  <si>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</si>
  <si>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</si>
  <si>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</si>
  <si>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</si>
  <si>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</si>
  <si>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</si>
  <si>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</si>
  <si>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</si>
  <si>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</si>
  <si>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</si>
  <si>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</si>
  <si>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</si>
  <si>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</si>
  <si>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</si>
  <si>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</si>
  <si>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</si>
  <si>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</si>
  <si>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</si>
  <si>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</si>
  <si>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</si>
  <si>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</si>
  <si>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</si>
  <si>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</si>
  <si>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</si>
  <si>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</si>
  <si>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</si>
  <si>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</si>
  <si>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</si>
  <si>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</si>
  <si>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</si>
  <si>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</si>
  <si>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</si>
  <si>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</si>
  <si>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</si>
  <si>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</si>
  <si>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</si>
  <si>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</si>
  <si>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</si>
  <si>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</si>
  <si>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</si>
  <si>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</si>
  <si>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</si>
  <si>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</si>
  <si>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</si>
  <si>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</si>
  <si>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</si>
  <si>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</si>
  <si>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</si>
  <si>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</si>
  <si>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</si>
  <si>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</si>
  <si>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</si>
  <si>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</si>
  <si>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</si>
  <si>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</si>
  <si>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</si>
  <si>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</si>
  <si>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</si>
  <si>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</si>
  <si>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</si>
  <si>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</si>
  <si>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</si>
  <si>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</si>
  <si>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</si>
  <si>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</si>
  <si>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</si>
  <si>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</si>
  <si>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</si>
  <si>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</si>
  <si>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</si>
  <si>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</si>
  <si>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</si>
  <si>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</si>
  <si>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</si>
  <si>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</si>
  <si>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</si>
  <si>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</si>
  <si>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</si>
  <si>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</si>
  <si>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</si>
  <si>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</si>
  <si>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</si>
  <si>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</si>
  <si>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</si>
  <si>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</si>
  <si>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</si>
  <si>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</si>
  <si>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</si>
  <si>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</si>
  <si>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</si>
  <si>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</si>
  <si>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</si>
  <si>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</si>
  <si>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</si>
  <si>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</si>
  <si>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</si>
  <si>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</si>
  <si>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</si>
  <si>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</si>
  <si>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</si>
  <si>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</si>
  <si>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</si>
  <si>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</si>
  <si>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</si>
  <si>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</si>
  <si>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</si>
  <si>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</si>
  <si>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</si>
  <si>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</si>
  <si>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</si>
  <si>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</si>
  <si>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</si>
  <si>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</si>
  <si>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</si>
  <si>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</si>
  <si>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</si>
  <si>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</si>
  <si>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</si>
  <si>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</si>
  <si>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</si>
  <si>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</si>
  <si>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</si>
  <si>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</si>
  <si>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</si>
  <si>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</si>
  <si>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</si>
  <si>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</si>
  <si>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</si>
  <si>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</si>
  <si>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</si>
  <si>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</si>
  <si>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</si>
  <si>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</si>
  <si>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</si>
  <si>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</si>
  <si>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</si>
  <si>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</si>
  <si>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</si>
  <si>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</si>
  <si>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</si>
  <si>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</si>
  <si>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</si>
  <si>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</si>
  <si>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</si>
  <si>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</si>
  <si>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</si>
  <si>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</si>
  <si>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</si>
  <si>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</si>
  <si>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</si>
  <si>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</si>
  <si>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</si>
  <si>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</si>
  <si>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</si>
  <si>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</si>
  <si>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</si>
  <si>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</si>
  <si>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</si>
  <si>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</si>
  <si>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</si>
  <si>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</si>
  <si>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</si>
  <si>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</si>
  <si>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</si>
  <si>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</si>
  <si>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</si>
  <si>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</si>
  <si>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</si>
  <si>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</si>
  <si>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</si>
  <si>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</si>
  <si>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</si>
  <si>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</si>
  <si>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</si>
  <si>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</si>
  <si>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</si>
  <si>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</si>
  <si>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</si>
  <si>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</si>
  <si>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</si>
  <si>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</si>
  <si>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</si>
  <si>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</si>
  <si>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</si>
  <si>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</si>
  <si>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</si>
  <si>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</si>
  <si>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</si>
  <si>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</si>
  <si>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</si>
  <si>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</si>
  <si>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</si>
  <si>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</si>
  <si>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</si>
  <si>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</si>
  <si>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</si>
  <si>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</si>
  <si>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</si>
  <si>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</si>
  <si>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</si>
  <si>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</si>
  <si>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</si>
  <si>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</si>
  <si>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</si>
  <si>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</si>
  <si>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</si>
  <si>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</si>
  <si>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</si>
  <si>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</si>
  <si>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</si>
  <si>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</si>
  <si>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</si>
  <si>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</si>
  <si>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</si>
  <si>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</si>
  <si>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</si>
  <si>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</si>
  <si>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</si>
  <si>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</si>
  <si>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</si>
  <si>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</si>
  <si>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</si>
  <si>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</si>
  <si>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</si>
  <si>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</si>
  <si>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</si>
  <si>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</si>
  <si>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</si>
  <si>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</si>
  <si>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</si>
  <si>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</si>
  <si>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</si>
  <si>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</si>
  <si>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</si>
  <si>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</si>
  <si>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</si>
  <si>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</si>
  <si>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</si>
  <si>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</si>
  <si>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</si>
  <si>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</si>
  <si>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</si>
  <si>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</si>
  <si>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</si>
  <si>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</si>
  <si>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</si>
  <si>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</si>
  <si>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</si>
  <si>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</si>
  <si>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</si>
  <si>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</si>
  <si>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</si>
  <si>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</si>
  <si>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</si>
  <si>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</si>
  <si>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</si>
  <si>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</si>
  <si>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</si>
  <si>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</si>
  <si>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</si>
  <si>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</si>
  <si>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</si>
  <si>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</si>
  <si>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</si>
  <si>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</si>
  <si>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</si>
  <si>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</si>
  <si>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</si>
  <si>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</si>
  <si>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</si>
  <si>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</si>
  <si>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</si>
  <si>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</si>
  <si>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</si>
  <si>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</si>
  <si>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</si>
  <si>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</si>
  <si>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</si>
  <si>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</si>
  <si>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</si>
  <si>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</si>
  <si>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</si>
  <si>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</si>
  <si>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</si>
  <si>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</si>
  <si>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</si>
  <si>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</si>
  <si>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</si>
  <si>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</si>
  <si>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</si>
  <si>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</si>
  <si>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</si>
  <si>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</si>
  <si>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</si>
  <si>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</si>
  <si>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</si>
  <si>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</si>
  <si>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</si>
  <si>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</si>
  <si>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</si>
  <si>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</si>
  <si>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</si>
  <si>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</si>
  <si>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</si>
  <si>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</si>
  <si>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</si>
  <si>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</si>
  <si>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</si>
  <si>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</si>
  <si>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</si>
  <si>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</si>
  <si>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</si>
  <si>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</si>
  <si>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</si>
  <si>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</si>
  <si>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</si>
  <si>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</si>
  <si>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</si>
  <si>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</si>
  <si>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</si>
  <si>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</si>
  <si>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</si>
  <si>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</si>
  <si>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</si>
  <si>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</si>
  <si>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</si>
  <si>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</si>
  <si>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</si>
  <si>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</si>
  <si>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</si>
  <si>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</si>
  <si>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</si>
  <si>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</si>
  <si>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</si>
  <si>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</si>
  <si>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</si>
  <si>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</si>
  <si>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</si>
  <si>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</si>
  <si>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</si>
  <si>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</si>
  <si>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</si>
  <si>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</si>
  <si>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</si>
  <si>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</si>
  <si>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</si>
  <si>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</si>
  <si>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</si>
  <si>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</si>
  <si>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</si>
  <si>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</si>
  <si>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</si>
  <si>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</si>
  <si>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</si>
  <si>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</si>
  <si>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</si>
  <si>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</si>
  <si>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</si>
  <si>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</si>
  <si>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</si>
  <si>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</si>
  <si>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</si>
  <si>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</si>
  <si>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</si>
  <si>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</si>
  <si>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</si>
  <si>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</si>
  <si>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</si>
  <si>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</si>
  <si>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</si>
  <si>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</si>
  <si>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</si>
  <si>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</si>
  <si>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</si>
  <si>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</si>
  <si>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</si>
  <si>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</si>
  <si>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</si>
  <si>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</si>
  <si>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</si>
  <si>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</si>
  <si>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</si>
  <si>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</si>
  <si>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</si>
  <si>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</si>
  <si>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</si>
  <si>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</si>
  <si>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</si>
  <si>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</si>
  <si>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</si>
  <si>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</si>
  <si>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</si>
  <si>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</si>
  <si>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</si>
  <si>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</si>
  <si>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</si>
  <si>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</si>
  <si>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</si>
  <si>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</si>
  <si>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</si>
  <si>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</si>
  <si>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</si>
  <si>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</si>
  <si>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</si>
  <si>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</si>
  <si>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</si>
  <si>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</si>
  <si>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</si>
  <si>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</si>
  <si>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</si>
  <si>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</si>
  <si>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</si>
  <si>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</si>
  <si>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</si>
  <si>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</si>
  <si>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</si>
  <si>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</si>
  <si>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</si>
  <si>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</si>
  <si>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</si>
  <si>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</si>
  <si>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</si>
  <si>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</si>
  <si>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</si>
  <si>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</si>
  <si>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</si>
  <si>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</si>
  <si>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</si>
  <si>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</si>
  <si>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</si>
  <si>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</si>
  <si>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</si>
  <si>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</si>
  <si>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</si>
  <si>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</si>
  <si>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</si>
  <si>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</si>
  <si>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</si>
  <si>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</si>
  <si>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</si>
  <si>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</si>
  <si>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</si>
  <si>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</si>
  <si>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</si>
  <si>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</si>
  <si>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</si>
  <si>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</si>
  <si>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</si>
  <si>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</si>
  <si>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</si>
  <si>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</si>
  <si>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</si>
  <si>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</si>
  <si>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</si>
  <si>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</si>
  <si>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</si>
  <si>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</si>
  <si>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</si>
  <si>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</si>
  <si>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</si>
  <si>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</si>
  <si>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</si>
  <si>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</si>
  <si>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</si>
  <si>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</si>
  <si>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</si>
  <si>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</si>
  <si>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</si>
  <si>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</si>
  <si>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</si>
  <si>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</si>
  <si>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</si>
  <si>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</si>
  <si>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</si>
  <si>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</si>
  <si>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</si>
  <si>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</si>
  <si>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</si>
  <si>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</si>
  <si>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</si>
  <si>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</si>
  <si>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</si>
  <si>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</si>
  <si>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</si>
  <si>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</si>
  <si>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</si>
  <si>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</si>
  <si>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</si>
  <si>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</si>
  <si>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</si>
  <si>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</si>
  <si>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</si>
  <si>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</si>
  <si>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</si>
  <si>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</si>
  <si>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</si>
  <si>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</si>
  <si>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</si>
  <si>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</si>
  <si>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</si>
  <si>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</si>
  <si>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</si>
  <si>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</si>
  <si>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</si>
  <si>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</si>
  <si>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</si>
  <si>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</si>
  <si>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</si>
  <si>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</si>
  <si>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</si>
  <si>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</si>
  <si>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</si>
  <si>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</si>
  <si>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</si>
  <si>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</si>
  <si>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</si>
  <si>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</si>
  <si>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</si>
  <si>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</si>
  <si>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</si>
  <si>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</si>
  <si>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</si>
  <si>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</si>
  <si>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</si>
  <si>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</si>
  <si>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</si>
  <si>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</si>
  <si>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</si>
  <si>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</si>
  <si>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</si>
  <si>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</si>
  <si>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</si>
  <si>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</si>
  <si>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</si>
  <si>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</si>
  <si>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</si>
  <si>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</si>
  <si>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</si>
  <si>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</si>
  <si>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</si>
  <si>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</si>
  <si>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</si>
  <si>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</si>
  <si>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</si>
  <si>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</si>
  <si>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</si>
  <si>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</si>
  <si>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</si>
  <si>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</si>
  <si>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</si>
  <si>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</si>
  <si>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</si>
  <si>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</si>
  <si>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</si>
  <si>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</si>
  <si>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</si>
  <si>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</si>
  <si>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</si>
  <si>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</si>
  <si>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</si>
  <si>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</si>
  <si>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</si>
  <si>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</si>
  <si>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</si>
  <si>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</si>
  <si>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</si>
  <si>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</si>
  <si>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</si>
  <si>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</si>
  <si>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</si>
  <si>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</si>
  <si>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</si>
  <si>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</si>
  <si>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</si>
  <si>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</si>
  <si>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</si>
  <si>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</si>
  <si>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</si>
  <si>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</si>
  <si>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</si>
  <si>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</si>
  <si>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</si>
  <si>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</si>
  <si>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</si>
  <si>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</si>
  <si>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</si>
  <si>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</si>
  <si>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</si>
  <si>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</si>
  <si>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</si>
  <si>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</si>
  <si>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</si>
  <si>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</si>
  <si>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</si>
  <si>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</si>
  <si>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</si>
  <si>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</si>
  <si>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</si>
  <si>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</si>
  <si>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</si>
  <si>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</si>
  <si>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</si>
  <si>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</si>
  <si>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</si>
  <si>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</si>
  <si>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</si>
  <si>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</si>
  <si>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</si>
  <si>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</si>
  <si>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</si>
  <si>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</si>
  <si>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</si>
  <si>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</si>
  <si>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</si>
  <si>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</si>
  <si>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</si>
  <si>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</si>
  <si>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</si>
  <si>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</si>
  <si>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</si>
  <si>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</si>
  <si>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</si>
  <si>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</si>
  <si>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</si>
  <si>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</si>
  <si>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</si>
  <si>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</si>
  <si>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</si>
  <si>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</si>
  <si>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</si>
  <si>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</si>
  <si>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</si>
  <si>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</si>
  <si>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</si>
  <si>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</si>
  <si>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</si>
  <si>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</si>
  <si>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</si>
  <si>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</si>
  <si>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</si>
  <si>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</si>
  <si>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</si>
  <si>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</si>
  <si>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</si>
  <si>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</si>
  <si>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</si>
  <si>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</si>
  <si>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</si>
  <si>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</si>
  <si>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</si>
  <si>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</si>
  <si>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</si>
  <si>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</si>
  <si>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</si>
  <si>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</si>
  <si>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</si>
  <si>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</si>
  <si>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</si>
  <si>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</si>
  <si>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</si>
  <si>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</si>
  <si>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</si>
  <si>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</si>
  <si>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</si>
  <si>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</si>
  <si>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</si>
  <si>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</si>
  <si>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</si>
  <si>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</si>
  <si>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</si>
  <si>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</si>
  <si>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</si>
  <si>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</si>
  <si>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</si>
  <si>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</si>
  <si>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</si>
  <si>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</si>
  <si>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</si>
  <si>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</si>
  <si>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</si>
  <si>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</si>
  <si>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</si>
  <si>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</si>
  <si>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</si>
  <si>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</si>
  <si>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</si>
  <si>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</si>
  <si>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</si>
  <si>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</si>
  <si>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</si>
  <si>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</si>
  <si>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</si>
  <si>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</si>
  <si>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</si>
  <si>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</si>
  <si>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</si>
  <si>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</si>
  <si>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</si>
  <si>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</si>
  <si>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</si>
  <si>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</si>
  <si>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</si>
  <si>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</si>
  <si>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</si>
  <si>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</si>
  <si>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</si>
  <si>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</si>
  <si>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</si>
  <si>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</si>
  <si>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</si>
  <si>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</si>
  <si>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</si>
  <si>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</si>
  <si>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</si>
  <si>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</si>
  <si>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</si>
  <si>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</si>
  <si>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</si>
  <si>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</si>
  <si>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</si>
  <si>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</si>
  <si>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</si>
  <si>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</si>
  <si>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</si>
  <si>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</si>
  <si>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</si>
  <si>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</si>
  <si>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</si>
  <si>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</si>
  <si>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</si>
  <si>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</si>
  <si>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</si>
  <si>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</si>
  <si>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</si>
  <si>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</si>
  <si>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</si>
  <si>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</si>
  <si>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</si>
  <si>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</si>
  <si>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</si>
  <si>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</si>
  <si>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</si>
  <si>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</si>
  <si>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</si>
  <si>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</si>
  <si>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</si>
  <si>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</si>
  <si>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</si>
  <si>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</si>
  <si>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</si>
  <si>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</si>
  <si>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</si>
  <si>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</si>
  <si>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</si>
  <si>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</si>
  <si>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</si>
  <si>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</si>
  <si>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</si>
  <si>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</si>
  <si>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</si>
  <si>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</si>
  <si>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</si>
  <si>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</si>
  <si>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</si>
  <si>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</si>
  <si>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</si>
  <si>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</si>
  <si>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</si>
  <si>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</si>
  <si>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</si>
  <si>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</si>
  <si>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</si>
  <si>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</si>
  <si>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</si>
  <si>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</si>
  <si>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</si>
  <si>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</si>
  <si>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</si>
  <si>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</si>
  <si>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</si>
  <si>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</si>
  <si>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</si>
  <si>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</si>
  <si>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</si>
  <si>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</si>
  <si>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</si>
  <si>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</si>
  <si>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</si>
  <si>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</si>
  <si>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</si>
  <si>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</si>
  <si>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</si>
  <si>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</si>
  <si>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</si>
  <si>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</si>
  <si>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</si>
  <si>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</si>
  <si>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</si>
  <si>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</si>
  <si>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</si>
  <si>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</si>
  <si>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</si>
  <si>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</si>
  <si>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</si>
  <si>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</si>
  <si>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</si>
  <si>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</si>
  <si>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</si>
  <si>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</si>
  <si>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</si>
  <si>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</si>
  <si>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</si>
  <si>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</si>
  <si>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</si>
  <si>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</si>
  <si>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</si>
  <si>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</si>
  <si>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</si>
  <si>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</si>
  <si>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</si>
  <si>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</si>
  <si>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</si>
  <si>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</si>
  <si>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</si>
  <si>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</si>
  <si>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</si>
  <si>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</si>
  <si>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</si>
  <si>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</si>
  <si>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</si>
  <si>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</si>
  <si>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</si>
  <si>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</si>
  <si>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</si>
  <si>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</si>
  <si>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</si>
  <si>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</si>
  <si>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</si>
  <si>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</si>
  <si>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</si>
  <si>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</si>
  <si>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</si>
  <si>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</si>
  <si>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</si>
  <si>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</si>
  <si>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</si>
  <si>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</si>
  <si>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</si>
  <si>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</si>
  <si>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</si>
  <si>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</si>
  <si>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</si>
  <si>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</si>
  <si>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</si>
  <si>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</si>
  <si>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</si>
  <si>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</si>
  <si>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</si>
  <si>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</si>
  <si>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</si>
  <si>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</si>
  <si>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</si>
  <si>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</si>
  <si>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</si>
  <si>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</si>
  <si>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</si>
  <si>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</si>
  <si>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</si>
  <si>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</si>
  <si>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</si>
  <si>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</si>
  <si>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</si>
  <si>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</si>
  <si>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</si>
  <si>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</si>
  <si>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</si>
  <si>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</si>
  <si>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</si>
  <si>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</si>
  <si>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</si>
  <si>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</si>
  <si>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</si>
  <si>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</si>
  <si>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</si>
  <si>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</si>
  <si>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</si>
  <si>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</si>
  <si>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</si>
  <si>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</si>
  <si>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</si>
  <si>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</si>
  <si>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</si>
  <si>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</si>
  <si>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</si>
  <si>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</si>
  <si>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</si>
  <si>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</si>
  <si>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</si>
  <si>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</si>
  <si>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</si>
  <si>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</si>
  <si>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</si>
  <si>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</si>
  <si>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</si>
  <si>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</si>
  <si>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</si>
  <si>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</si>
  <si>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</si>
  <si>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</si>
  <si>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</si>
  <si>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</si>
  <si>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</si>
  <si>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</si>
  <si>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</si>
  <si>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</si>
  <si>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</si>
  <si>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</si>
  <si>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</si>
  <si>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</si>
  <si>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</si>
  <si>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</si>
  <si>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</si>
  <si>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</si>
  <si>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</si>
  <si>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</si>
  <si>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</si>
  <si>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</si>
  <si>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</si>
  <si>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</si>
  <si>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</si>
  <si>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</si>
  <si>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</si>
  <si>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</si>
  <si>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</si>
  <si>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</si>
  <si>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</si>
  <si>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</si>
  <si>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</si>
  <si>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</si>
  <si>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</si>
  <si>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</si>
  <si>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</si>
  <si>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</si>
  <si>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</si>
  <si>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</si>
  <si>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</si>
  <si>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</si>
  <si>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</si>
  <si>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</si>
  <si>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</si>
  <si>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</si>
  <si>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</si>
  <si>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</si>
  <si>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</si>
  <si>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</si>
  <si>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</si>
  <si>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</si>
  <si>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</si>
  <si>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</si>
  <si>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</si>
  <si>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</si>
  <si>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</si>
  <si>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</si>
  <si>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</si>
  <si>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</si>
  <si>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</si>
  <si>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</si>
  <si>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</si>
  <si>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</si>
  <si>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</si>
  <si>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</si>
  <si>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</si>
  <si>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</si>
  <si>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</si>
  <si>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</si>
  <si>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</si>
  <si>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</si>
  <si>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</si>
  <si>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</si>
  <si>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</si>
  <si>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</si>
  <si>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</si>
  <si>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</si>
  <si>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</si>
  <si>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</si>
  <si>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</si>
  <si>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</si>
  <si>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</si>
  <si>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</si>
  <si>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</si>
  <si>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</si>
  <si>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</si>
  <si>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</si>
  <si>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</si>
  <si>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</si>
  <si>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</si>
  <si>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</si>
  <si>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</si>
  <si>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</si>
  <si>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</si>
  <si>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</si>
  <si>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</si>
  <si>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</si>
  <si>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</si>
  <si>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</si>
  <si>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</si>
  <si>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</si>
  <si>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</si>
  <si>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</si>
  <si>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</si>
  <si>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</si>
  <si>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</si>
  <si>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</si>
  <si>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</si>
  <si>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</si>
  <si>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</si>
  <si>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</si>
  <si>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</si>
  <si>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</si>
  <si>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</si>
  <si>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</si>
  <si>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</si>
  <si>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</si>
  <si>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</si>
  <si>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</si>
  <si>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</si>
  <si>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</si>
  <si>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</si>
  <si>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</si>
  <si>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</si>
  <si>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</si>
  <si>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</si>
  <si>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</si>
  <si>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</si>
  <si>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</si>
  <si>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</si>
  <si>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</si>
  <si>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</si>
  <si>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</si>
  <si>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</si>
  <si>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</si>
  <si>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</si>
  <si>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</si>
  <si>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</si>
  <si>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</si>
  <si>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</si>
  <si>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</si>
  <si>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</si>
  <si>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</si>
  <si>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</si>
  <si>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</si>
  <si>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</si>
  <si>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</si>
  <si>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</si>
  <si>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</si>
  <si>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</si>
  <si>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</si>
  <si>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</si>
  <si>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</si>
  <si>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</si>
  <si>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</si>
  <si>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</si>
  <si>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</si>
  <si>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</si>
  <si>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</si>
  <si>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</si>
  <si>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</si>
  <si>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</si>
  <si>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</si>
  <si>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</si>
  <si>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</si>
  <si>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</si>
  <si>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</si>
  <si>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</si>
  <si>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</si>
  <si>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</si>
  <si>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</si>
  <si>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</si>
  <si>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</si>
  <si>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</si>
  <si>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</si>
  <si>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</si>
  <si>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</si>
  <si>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</si>
  <si>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</si>
  <si>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</si>
  <si>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</si>
  <si>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</si>
  <si>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</si>
  <si>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</si>
  <si>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</si>
  <si>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</si>
  <si>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</si>
  <si>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</si>
  <si>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</si>
  <si>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</si>
  <si>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</si>
  <si>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</si>
  <si>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</si>
  <si>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</si>
  <si>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</si>
  <si>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</si>
  <si>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</si>
  <si>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</si>
  <si>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</si>
  <si>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</si>
  <si>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</si>
  <si>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</si>
  <si>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</si>
  <si>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</si>
  <si>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</si>
  <si>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</si>
  <si>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</si>
  <si>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</si>
  <si>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</si>
  <si>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</si>
  <si>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</si>
  <si>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</si>
  <si>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</si>
  <si>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</si>
  <si>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</si>
  <si>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</si>
  <si>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</si>
  <si>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</si>
  <si>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</si>
  <si>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</si>
  <si>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</si>
  <si>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</si>
  <si>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</si>
  <si>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</si>
  <si>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</si>
  <si>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</si>
  <si>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</si>
  <si>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</si>
  <si>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</si>
  <si>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</si>
  <si>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</si>
  <si>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</si>
  <si>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</si>
  <si>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</si>
  <si>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</si>
  <si>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</si>
  <si>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</si>
  <si>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</si>
  <si>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</si>
  <si>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</si>
  <si>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</si>
  <si>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</si>
  <si>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</si>
  <si>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</si>
  <si>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</si>
  <si>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</si>
  <si>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</si>
  <si>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</si>
  <si>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</si>
  <si>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</si>
  <si>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</si>
  <si>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</si>
  <si>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</si>
  <si>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</si>
  <si>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</si>
  <si>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</si>
  <si>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</si>
  <si>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</si>
  <si>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</si>
  <si>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</si>
  <si>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</si>
  <si>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</si>
  <si>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</si>
  <si>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</si>
  <si>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</si>
  <si>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</si>
  <si>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</si>
  <si>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</si>
  <si>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</si>
  <si>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</si>
  <si>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</si>
  <si>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</si>
  <si>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</si>
  <si>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</si>
  <si>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</si>
  <si>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</si>
  <si>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</si>
  <si>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</si>
  <si>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</si>
  <si>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</si>
  <si>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</si>
  <si>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</si>
  <si>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</si>
  <si>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</si>
  <si>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</si>
  <si>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</si>
  <si>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</si>
  <si>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</si>
  <si>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</si>
  <si>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</si>
  <si>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</si>
  <si>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</si>
  <si>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</si>
  <si>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</si>
  <si>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</si>
  <si>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</si>
  <si>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</si>
  <si>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</si>
  <si>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</si>
  <si>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</si>
  <si>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</si>
  <si>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</si>
  <si>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</si>
  <si>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</si>
  <si>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</si>
  <si>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</si>
  <si>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</si>
  <si>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</si>
  <si>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</si>
  <si>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</si>
  <si>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</si>
  <si>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</si>
  <si>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</si>
  <si>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</si>
  <si>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</si>
  <si>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</si>
  <si>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</si>
  <si>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</si>
  <si>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</si>
  <si>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</si>
  <si>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</si>
  <si>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</si>
  <si>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</si>
  <si>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</si>
  <si>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</si>
  <si>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</si>
  <si>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</si>
  <si>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</si>
  <si>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</si>
  <si>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</si>
  <si>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</si>
  <si>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</si>
  <si>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</si>
  <si>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</si>
  <si>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</si>
  <si>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</si>
  <si>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</si>
  <si>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</si>
  <si>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</si>
  <si>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</si>
  <si>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</si>
  <si>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</si>
  <si>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</si>
  <si>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</si>
  <si>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</si>
  <si>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</si>
  <si>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</si>
  <si>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</si>
  <si>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</si>
  <si>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</si>
  <si>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</si>
  <si>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</si>
  <si>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</si>
  <si>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</si>
  <si>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</si>
  <si>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</si>
  <si>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</si>
  <si>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</si>
  <si>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</si>
  <si>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</si>
  <si>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</si>
  <si>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</si>
  <si>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</si>
  <si>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</si>
  <si>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</si>
  <si>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</si>
  <si>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</si>
  <si>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</si>
  <si>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</si>
  <si>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</si>
  <si>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</si>
  <si>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</si>
  <si>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</si>
  <si>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</si>
  <si>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</si>
  <si>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</si>
  <si>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</si>
  <si>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</si>
  <si>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</si>
  <si>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</si>
  <si>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</si>
  <si>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</si>
  <si>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</si>
  <si>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</si>
  <si>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</si>
  <si>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</si>
  <si>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</si>
  <si>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</si>
  <si>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</si>
  <si>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</si>
  <si>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</si>
  <si>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</si>
  <si>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</si>
  <si>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</si>
  <si>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</si>
  <si>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</si>
  <si>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</si>
  <si>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</si>
  <si>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</si>
  <si>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</si>
  <si>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</si>
  <si>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</si>
  <si>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</si>
  <si>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</si>
  <si>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</si>
  <si>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</si>
  <si>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</si>
  <si>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</si>
  <si>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</si>
  <si>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</si>
  <si>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</si>
  <si>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</si>
  <si>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</si>
  <si>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</si>
  <si>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</si>
  <si>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</si>
  <si>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</si>
  <si>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</si>
  <si>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</si>
  <si>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</si>
  <si>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</si>
  <si>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</si>
  <si>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</si>
  <si>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</si>
  <si>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</si>
  <si>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</si>
  <si>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</si>
  <si>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</si>
  <si>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</si>
  <si>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</si>
  <si>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</si>
  <si>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</si>
  <si>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</si>
  <si>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</si>
  <si>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</si>
  <si>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</si>
  <si>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</si>
  <si>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</si>
  <si>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</si>
  <si>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</si>
  <si>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</si>
  <si>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</si>
  <si>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</si>
  <si>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</si>
  <si>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</si>
  <si>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</si>
  <si>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</si>
  <si>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</si>
  <si>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</si>
  <si>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</si>
  <si>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</si>
  <si>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</si>
  <si>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</si>
  <si>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</si>
  <si>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</si>
  <si>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</si>
  <si>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</si>
  <si>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</si>
  <si>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</si>
  <si>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</si>
  <si>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</si>
  <si>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</si>
  <si>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</si>
  <si>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</si>
  <si>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</si>
  <si>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</si>
  <si>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</si>
  <si>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</si>
  <si>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</si>
  <si>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</si>
  <si>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</si>
  <si>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</si>
  <si>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</si>
  <si>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</si>
  <si>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</si>
  <si>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</si>
  <si>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</si>
  <si>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</si>
  <si>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</si>
  <si>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</si>
  <si>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</si>
  <si>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</si>
  <si>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</si>
  <si>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</si>
  <si>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</si>
  <si>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</si>
  <si>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</si>
  <si>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</si>
  <si>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</si>
  <si>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</si>
  <si>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</si>
  <si>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</si>
  <si>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</si>
  <si>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</si>
  <si>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</si>
  <si>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</si>
  <si>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</si>
  <si>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</si>
  <si>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</si>
  <si>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</si>
  <si>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</si>
  <si>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</si>
  <si>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</si>
  <si>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</si>
  <si>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</si>
  <si>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</si>
  <si>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</si>
  <si>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</si>
  <si>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</si>
  <si>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</si>
  <si>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</si>
  <si>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</si>
  <si>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</si>
  <si>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</si>
  <si>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</si>
  <si>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</si>
  <si>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</si>
  <si>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</si>
  <si>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</si>
  <si>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</si>
  <si>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</si>
  <si>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</si>
  <si>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</si>
  <si>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</si>
  <si>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</si>
  <si>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</si>
  <si>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</si>
  <si>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</si>
  <si>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</si>
  <si>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</si>
  <si>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</si>
  <si>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</si>
  <si>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</si>
  <si>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</si>
  <si>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</si>
  <si>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</si>
  <si>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</si>
  <si>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</si>
  <si>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</si>
  <si>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</si>
  <si>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</si>
  <si>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</si>
  <si>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</si>
  <si>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</si>
  <si>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</si>
  <si>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</si>
  <si>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</si>
  <si>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</si>
  <si>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</si>
  <si>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</si>
  <si>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</si>
  <si>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</si>
  <si>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</si>
  <si>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</si>
  <si>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</si>
  <si>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</si>
  <si>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</si>
  <si>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</si>
  <si>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</si>
  <si>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</si>
  <si>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</si>
  <si>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</si>
  <si>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</si>
  <si>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</si>
  <si>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</si>
  <si>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</si>
  <si>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</si>
  <si>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</si>
  <si>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</si>
  <si>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</si>
  <si>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</si>
  <si>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</si>
  <si>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</si>
  <si>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</si>
  <si>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</si>
  <si>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</si>
  <si>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</si>
  <si>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</si>
  <si>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</si>
  <si>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</si>
  <si>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</si>
  <si>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</si>
  <si>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</si>
  <si>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</si>
  <si>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</si>
  <si>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</si>
  <si>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</si>
  <si>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</si>
  <si>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</si>
  <si>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</si>
  <si>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</si>
  <si>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</si>
  <si>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</si>
  <si>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</si>
  <si>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</si>
  <si>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</si>
  <si>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</si>
  <si>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</si>
  <si>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</si>
  <si>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</si>
  <si>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</si>
  <si>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</si>
  <si>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</si>
  <si>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</si>
  <si>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</si>
  <si>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</si>
  <si>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</si>
  <si>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</si>
  <si>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</si>
  <si>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</si>
  <si>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</si>
  <si>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</si>
  <si>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</si>
  <si>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</si>
  <si>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</si>
  <si>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</si>
  <si>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</si>
  <si>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</si>
  <si>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</si>
  <si>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</si>
  <si>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</si>
  <si>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</si>
  <si>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</si>
  <si>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</si>
  <si>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</si>
  <si>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</si>
  <si>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</si>
  <si>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</si>
  <si>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</si>
  <si>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</si>
  <si>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</si>
  <si>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</si>
  <si>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</si>
  <si>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</si>
  <si>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</si>
  <si>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</si>
  <si>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</si>
  <si>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</si>
  <si>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</si>
  <si>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</si>
  <si>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</si>
  <si>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</si>
  <si>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</si>
  <si>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</si>
  <si>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</si>
  <si>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</si>
  <si>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</si>
  <si>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</si>
  <si>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</si>
  <si>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</si>
  <si>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</si>
  <si>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</si>
  <si>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</si>
  <si>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</si>
  <si>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</si>
  <si>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</si>
  <si>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</si>
  <si>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</si>
  <si>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</si>
  <si>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</si>
  <si>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</si>
  <si>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</si>
  <si>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</si>
  <si>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</si>
  <si>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</si>
  <si>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</si>
  <si>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</si>
  <si>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</si>
  <si>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</si>
  <si>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</si>
  <si>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</si>
  <si>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</si>
  <si>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</si>
  <si>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</si>
  <si>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</si>
  <si>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</si>
  <si>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</si>
  <si>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</si>
  <si>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</si>
  <si>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</si>
  <si>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</si>
  <si>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</si>
  <si>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</si>
  <si>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</si>
  <si>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</si>
  <si>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</si>
  <si>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</si>
  <si>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</si>
  <si>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</si>
  <si>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</si>
  <si>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</si>
  <si>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</si>
  <si>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</si>
  <si>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</si>
  <si>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</si>
  <si>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</si>
  <si>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</si>
  <si>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</si>
  <si>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</si>
  <si>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</si>
  <si>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</si>
  <si>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</si>
  <si>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</si>
  <si>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</si>
  <si>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</si>
  <si>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</si>
  <si>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</si>
  <si>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</si>
  <si>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</si>
  <si>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</si>
  <si>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</si>
  <si>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</si>
  <si>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</si>
  <si>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</si>
  <si>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</si>
  <si>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</si>
  <si>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</si>
  <si>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</si>
  <si>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</si>
  <si>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</si>
  <si>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</si>
  <si>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</si>
  <si>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</si>
  <si>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</si>
  <si>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</si>
  <si>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</si>
  <si>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</si>
  <si>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</si>
  <si>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</si>
  <si>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</si>
  <si>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</si>
  <si>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</si>
  <si>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</si>
  <si>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</si>
  <si>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</si>
  <si>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</si>
  <si>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</si>
  <si>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</si>
  <si>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</si>
  <si>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</si>
  <si>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</si>
  <si>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</si>
  <si>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</si>
  <si>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</si>
  <si>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</si>
  <si>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</si>
  <si>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</si>
  <si>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</si>
  <si>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</si>
  <si>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</si>
  <si>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</si>
  <si>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</si>
  <si>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</si>
  <si>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</si>
  <si>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</si>
  <si>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</si>
  <si>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</si>
  <si>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</si>
  <si>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</si>
  <si>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</si>
  <si>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</si>
  <si>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</si>
  <si>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</si>
  <si>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</si>
  <si>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</si>
  <si>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</si>
  <si>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</si>
  <si>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</si>
  <si>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</si>
  <si>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</si>
  <si>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</si>
  <si>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</si>
  <si>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</si>
  <si>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</si>
  <si>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</si>
  <si>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</si>
  <si>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</si>
  <si>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</si>
  <si>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</si>
  <si>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</si>
  <si>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</si>
  <si>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</si>
  <si>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</si>
  <si>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</si>
  <si>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</si>
  <si>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</si>
  <si>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</si>
  <si>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</si>
  <si>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</si>
  <si>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</si>
  <si>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</si>
  <si>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</si>
  <si>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</si>
  <si>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</si>
  <si>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</si>
  <si>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</si>
  <si>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</si>
  <si>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</si>
  <si>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</si>
  <si>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</si>
  <si>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</si>
  <si>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</si>
  <si>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</si>
  <si>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</si>
  <si>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</si>
  <si>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</si>
  <si>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</si>
  <si>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</si>
  <si>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</si>
  <si>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</si>
  <si>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</si>
  <si>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</si>
  <si>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</si>
  <si>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</si>
  <si>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</si>
  <si>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</si>
  <si>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</si>
  <si>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</si>
  <si>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</si>
  <si>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</si>
  <si>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</si>
  <si>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</si>
  <si>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</si>
  <si>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</si>
  <si>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</si>
  <si>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</si>
  <si>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</si>
  <si>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</si>
  <si>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</si>
  <si>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</si>
  <si>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</si>
  <si>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</si>
  <si>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</si>
  <si>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</si>
  <si>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</si>
  <si>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</si>
  <si>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</si>
  <si>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</si>
  <si>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</si>
  <si>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</si>
  <si>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</si>
  <si>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</si>
  <si>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</si>
  <si>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</si>
  <si>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</si>
  <si>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</si>
  <si>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</si>
  <si>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</si>
  <si>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</si>
  <si>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</si>
  <si>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</si>
  <si>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</si>
  <si>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</si>
  <si>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</si>
  <si>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</si>
  <si>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</si>
  <si>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</si>
  <si>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</si>
  <si>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</si>
  <si>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</si>
  <si>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</si>
  <si>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</si>
  <si>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</si>
  <si>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</si>
  <si>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</si>
  <si>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</si>
  <si>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</si>
  <si>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</si>
  <si>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</si>
  <si>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</si>
  <si>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</si>
  <si>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</si>
  <si>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</si>
  <si>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</si>
  <si>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</si>
  <si>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</si>
  <si>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</si>
  <si>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</si>
  <si>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</si>
  <si>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</si>
  <si>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</si>
  <si>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</si>
  <si>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</si>
  <si>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</si>
  <si>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</si>
  <si>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</si>
  <si>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</si>
  <si>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</si>
  <si>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</si>
  <si>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</si>
  <si>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</si>
  <si>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</si>
  <si>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</si>
  <si>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</si>
  <si>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</si>
  <si>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</si>
  <si>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</si>
  <si>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</si>
  <si>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</si>
  <si>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</si>
  <si>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</si>
  <si>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</si>
  <si>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</si>
  <si>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</si>
  <si>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</si>
  <si>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</si>
  <si>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</si>
  <si>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</si>
  <si>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</si>
  <si>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</si>
  <si>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</si>
  <si>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</si>
  <si>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</si>
  <si>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</si>
  <si>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</si>
  <si>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</si>
  <si>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</si>
  <si>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</si>
  <si>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</si>
  <si>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</si>
  <si>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</si>
  <si>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</si>
  <si>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</si>
  <si>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</si>
  <si>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</si>
  <si>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</si>
  <si>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</si>
  <si>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</si>
  <si>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</si>
  <si>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</si>
  <si>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</si>
  <si>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</si>
  <si>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</si>
  <si>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</si>
  <si>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</si>
  <si>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</si>
  <si>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</si>
  <si>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</si>
  <si>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</si>
  <si>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</si>
  <si>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</si>
  <si>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</si>
  <si>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</si>
  <si>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</si>
  <si>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</si>
  <si>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</si>
  <si>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</si>
  <si>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</si>
  <si>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</si>
  <si>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</si>
  <si>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</si>
  <si>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</si>
  <si>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</si>
  <si>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</si>
  <si>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</si>
  <si>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</si>
  <si>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</si>
  <si>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</si>
  <si>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</si>
  <si>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</si>
  <si>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</si>
  <si>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</si>
  <si>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</si>
  <si>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</si>
  <si>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</si>
  <si>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</si>
  <si>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</si>
  <si>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</si>
  <si>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</si>
  <si>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</si>
  <si>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</si>
  <si>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</si>
  <si>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</si>
  <si>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</si>
  <si>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</si>
  <si>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</si>
  <si>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</si>
  <si>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</si>
  <si>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</si>
  <si>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</si>
  <si>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</si>
  <si>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</si>
  <si>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</si>
  <si>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</si>
  <si>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</si>
  <si>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</si>
  <si>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</si>
  <si>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</si>
  <si>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</si>
  <si>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</si>
  <si>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</si>
  <si>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</si>
  <si>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</si>
  <si>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</si>
  <si>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</si>
  <si>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</si>
  <si>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</si>
  <si>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</si>
  <si>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</si>
  <si>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</si>
  <si>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</si>
  <si>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</si>
  <si>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</si>
  <si>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</si>
  <si>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</si>
  <si>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</si>
  <si>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</si>
  <si>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</si>
  <si>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</si>
  <si>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</si>
  <si>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</si>
  <si>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</si>
  <si>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</si>
  <si>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</si>
  <si>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</si>
  <si>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</si>
  <si>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</si>
  <si>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</si>
  <si>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</si>
  <si>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</si>
  <si>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</si>
  <si>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</si>
  <si>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</si>
  <si>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</si>
  <si>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</si>
  <si>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</si>
  <si>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</si>
  <si>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</si>
  <si>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</si>
  <si>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</si>
  <si>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</si>
  <si>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</si>
  <si>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</si>
  <si>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</si>
  <si>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</si>
  <si>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</si>
  <si>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</si>
  <si>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</si>
  <si>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</si>
  <si>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</si>
  <si>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</si>
  <si>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</si>
  <si>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</si>
  <si>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</si>
  <si>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</si>
  <si>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</si>
  <si>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</si>
  <si>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</si>
  <si>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</si>
  <si>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</si>
  <si>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</si>
  <si>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</si>
  <si>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</si>
  <si>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</si>
  <si>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</si>
  <si>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</si>
  <si>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</si>
  <si>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</si>
  <si>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</si>
  <si>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</si>
  <si>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</si>
  <si>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</si>
  <si>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</si>
  <si>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</si>
  <si>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</si>
  <si>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</si>
  <si>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</si>
  <si>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</si>
  <si>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</si>
  <si>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</si>
  <si>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</si>
  <si>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</si>
  <si>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</si>
  <si>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</si>
  <si>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</si>
  <si>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</si>
  <si>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</si>
  <si>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</si>
  <si>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</si>
  <si>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</si>
  <si>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</si>
  <si>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</si>
  <si>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</si>
  <si>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</si>
  <si>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</si>
  <si>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</si>
  <si>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</si>
  <si>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</si>
  <si>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</si>
  <si>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</si>
  <si>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</si>
  <si>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</si>
  <si>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</si>
  <si>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</si>
  <si>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</si>
  <si>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</si>
  <si>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</si>
  <si>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</si>
  <si>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</si>
  <si>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</si>
  <si>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</si>
  <si>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</si>
  <si>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</si>
  <si>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</si>
  <si>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</si>
  <si>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</si>
  <si>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</si>
  <si>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</si>
  <si>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</si>
  <si>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</si>
  <si>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</si>
  <si>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</si>
  <si>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</si>
  <si>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</si>
  <si>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</si>
  <si>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</si>
  <si>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</si>
  <si>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</si>
  <si>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</si>
  <si>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</si>
  <si>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</si>
  <si>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</si>
  <si>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</si>
  <si>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</si>
  <si>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</si>
  <si>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</si>
  <si>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</si>
  <si>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</si>
  <si>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</si>
  <si>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</si>
  <si>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</si>
  <si>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</si>
  <si>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</si>
  <si>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</si>
  <si>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</si>
  <si>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</si>
  <si>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</si>
  <si>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</si>
  <si>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</si>
  <si>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</si>
  <si>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</si>
  <si>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</si>
  <si>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</si>
  <si>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</si>
  <si>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</si>
  <si>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</si>
  <si>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</si>
  <si>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</si>
  <si>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</si>
  <si>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</si>
  <si>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</si>
  <si>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</si>
  <si>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</si>
  <si>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</si>
  <si>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</si>
  <si>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</si>
  <si>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</si>
  <si>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</si>
  <si>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</si>
  <si>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</si>
  <si>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</si>
  <si>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</si>
  <si>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</si>
  <si>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</si>
  <si>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</si>
  <si>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</si>
  <si>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</si>
  <si>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</si>
  <si>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</si>
  <si>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</si>
  <si>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</si>
  <si>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</si>
  <si>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</si>
  <si>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</si>
  <si>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</si>
  <si>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</si>
  <si>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</si>
  <si>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</si>
  <si>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</si>
  <si>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</si>
  <si>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</si>
  <si>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</si>
  <si>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</si>
  <si>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</si>
  <si>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</si>
  <si>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</si>
  <si>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</si>
  <si>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</si>
  <si>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</si>
  <si>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</si>
  <si>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</si>
  <si>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</si>
  <si>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</si>
  <si>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</si>
  <si>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</si>
  <si>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</si>
  <si>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</si>
  <si>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</si>
  <si>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</si>
  <si>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</si>
  <si>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</si>
  <si>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</si>
  <si>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</si>
  <si>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</si>
  <si>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</si>
  <si>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</si>
  <si>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</si>
  <si>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</si>
  <si>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</si>
  <si>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</si>
  <si>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</si>
  <si>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</si>
  <si>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</si>
  <si>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</si>
  <si>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</si>
  <si>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</si>
  <si>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</si>
  <si>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</si>
  <si>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</si>
  <si>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</si>
  <si>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</si>
  <si>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</si>
  <si>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</si>
  <si>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</si>
  <si>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</si>
  <si>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</si>
  <si>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</si>
  <si>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</si>
  <si>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</si>
  <si>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</si>
  <si>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</si>
  <si>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</si>
  <si>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</si>
  <si>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</si>
  <si>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</si>
  <si>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</si>
  <si>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</si>
  <si>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</si>
  <si>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</si>
  <si>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</si>
  <si>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</si>
  <si>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</si>
  <si>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</si>
  <si>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</si>
  <si>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</si>
  <si>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</si>
  <si>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</si>
  <si>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</si>
  <si>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</si>
  <si>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</si>
  <si>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</si>
  <si>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</si>
  <si>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</si>
  <si>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</si>
  <si>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</si>
  <si>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</si>
  <si>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</si>
  <si>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</si>
  <si>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</si>
  <si>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</si>
  <si>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</si>
  <si>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</si>
  <si>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</si>
  <si>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</si>
  <si>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</si>
  <si>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</si>
  <si>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</si>
  <si>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</si>
  <si>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</si>
  <si>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</si>
  <si>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</si>
  <si>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</si>
  <si>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</si>
  <si>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</si>
  <si>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</si>
  <si>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</si>
  <si>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</si>
  <si>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</si>
  <si>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</si>
  <si>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</si>
  <si>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</si>
  <si>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</si>
  <si>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</si>
  <si>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</si>
  <si>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</si>
  <si>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</si>
  <si>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</si>
  <si>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</si>
  <si>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</si>
  <si>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</si>
  <si>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</si>
  <si>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</si>
  <si>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</si>
  <si>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</si>
  <si>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</si>
  <si>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</si>
  <si>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</si>
  <si>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</si>
  <si>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</si>
  <si>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</si>
  <si>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</si>
  <si>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</si>
  <si>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</si>
  <si>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</si>
  <si>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</si>
  <si>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</si>
  <si>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</si>
  <si>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</si>
  <si>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</si>
  <si>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</si>
  <si>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</si>
  <si>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</si>
  <si>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</si>
  <si>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</si>
  <si>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</si>
  <si>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</si>
  <si>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</si>
  <si>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</si>
  <si>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</si>
  <si>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</si>
  <si>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</si>
  <si>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</si>
  <si>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</si>
  <si>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</si>
  <si>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</si>
  <si>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</si>
  <si>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</si>
  <si>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</si>
  <si>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</si>
  <si>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</si>
  <si>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</si>
  <si>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</si>
  <si>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</si>
  <si>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</si>
  <si>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</si>
  <si>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</si>
  <si>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</si>
  <si>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</si>
  <si>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</si>
  <si>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</si>
  <si>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</si>
  <si>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</si>
  <si>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</si>
  <si>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</si>
  <si>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</si>
  <si>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</si>
  <si>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</si>
  <si>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</si>
  <si>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</si>
  <si>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</si>
  <si>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</si>
  <si>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</si>
  <si>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</si>
  <si>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</si>
  <si>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</si>
  <si>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</si>
  <si>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</si>
  <si>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</si>
  <si>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</si>
  <si>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</si>
  <si>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</si>
  <si>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</si>
  <si>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</si>
  <si>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</si>
  <si>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</si>
  <si>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</si>
  <si>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</si>
  <si>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</si>
  <si>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</si>
  <si>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</si>
  <si>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</si>
  <si>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</si>
  <si>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</si>
  <si>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</si>
  <si>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</si>
  <si>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</si>
  <si>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</si>
  <si>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</si>
  <si>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</si>
  <si>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</si>
  <si>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</si>
  <si>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</si>
  <si>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</si>
  <si>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</si>
  <si>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</si>
  <si>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</si>
  <si>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</si>
  <si>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</si>
  <si>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</si>
  <si>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</si>
  <si>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</si>
  <si>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</si>
  <si>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</si>
  <si>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</si>
  <si>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</si>
  <si>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</si>
  <si>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</si>
  <si>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</si>
  <si>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</si>
  <si>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</si>
  <si>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</si>
  <si>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</si>
  <si>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</si>
  <si>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</si>
  <si>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</si>
  <si>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</si>
  <si>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</si>
  <si>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</si>
  <si>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</si>
  <si>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</si>
  <si>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</si>
  <si>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</si>
  <si>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</si>
  <si>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</si>
  <si>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</si>
  <si>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</si>
  <si>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</si>
  <si>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</si>
  <si>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</si>
  <si>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</si>
  <si>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</si>
  <si>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</si>
  <si>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</si>
  <si>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</si>
  <si>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</si>
  <si>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</si>
  <si>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</si>
  <si>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</si>
  <si>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</si>
  <si>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</si>
  <si>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</si>
  <si>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</si>
  <si>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</si>
  <si>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</si>
  <si>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</si>
  <si>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</si>
  <si>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</si>
  <si>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</si>
  <si>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</si>
  <si>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</si>
  <si>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</si>
  <si>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</si>
  <si>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</si>
  <si>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</si>
  <si>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</si>
  <si>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</si>
  <si>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</si>
  <si>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</si>
  <si>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</si>
  <si>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</si>
  <si>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</si>
  <si>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</si>
  <si>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</si>
  <si>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</si>
  <si>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</si>
  <si>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</si>
  <si>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</si>
  <si>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</si>
  <si>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</si>
  <si>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</si>
  <si>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</si>
  <si>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</si>
  <si>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</si>
  <si>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</si>
  <si>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</si>
  <si>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</si>
  <si>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</si>
  <si>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</si>
  <si>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</si>
  <si>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</si>
  <si>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</si>
  <si>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</si>
  <si>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</si>
  <si>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</si>
  <si>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</si>
  <si>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</si>
  <si>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</si>
  <si>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</si>
  <si>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</si>
  <si>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</si>
  <si>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</si>
  <si>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</si>
  <si>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</si>
  <si>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</si>
  <si>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</si>
  <si>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</si>
  <si>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</si>
  <si>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</si>
  <si>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</si>
  <si>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</si>
  <si>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</si>
  <si>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</si>
  <si>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</si>
  <si>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</si>
  <si>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</si>
  <si>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</si>
  <si>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</si>
  <si>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</si>
  <si>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</si>
  <si>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</si>
  <si>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</si>
  <si>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</si>
  <si>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</si>
  <si>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</si>
  <si>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</si>
  <si>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</si>
  <si>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</si>
  <si>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</si>
  <si>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</si>
  <si>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</si>
  <si>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</si>
  <si>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</si>
  <si>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</si>
  <si>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</si>
  <si>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</si>
  <si>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</si>
  <si>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</si>
  <si>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</si>
  <si>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</si>
  <si>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</si>
  <si>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</si>
  <si>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</si>
  <si>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</si>
  <si>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</si>
  <si>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</si>
  <si>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</si>
  <si>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</si>
  <si>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</si>
  <si>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</si>
  <si>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</si>
  <si>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</si>
  <si>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</si>
  <si>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</si>
  <si>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</si>
  <si>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</si>
  <si>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</si>
  <si>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</si>
  <si>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</si>
  <si>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</si>
  <si>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</si>
  <si>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</si>
  <si>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</si>
  <si>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</si>
  <si>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</si>
  <si>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</si>
  <si>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</si>
  <si>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</si>
  <si>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</si>
  <si>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</si>
  <si>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</si>
  <si>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</si>
  <si>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</si>
  <si>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</si>
  <si>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</si>
  <si>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</si>
  <si>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</si>
  <si>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</si>
  <si>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</si>
  <si>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</si>
  <si>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</si>
  <si>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</si>
  <si>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</si>
  <si>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</si>
  <si>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</si>
  <si>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</si>
  <si>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</si>
  <si>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</si>
  <si>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</si>
  <si>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</si>
  <si>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</si>
  <si>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</si>
  <si>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</si>
  <si>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</si>
  <si>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</si>
  <si>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</si>
  <si>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</si>
  <si>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</si>
  <si>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</si>
  <si>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</si>
  <si>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</si>
  <si>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</si>
  <si>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</si>
  <si>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</si>
  <si>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</si>
  <si>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</si>
  <si>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</si>
  <si>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</si>
  <si>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</si>
  <si>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</si>
  <si>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</si>
  <si>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</si>
  <si>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</si>
  <si>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</si>
  <si>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</si>
  <si>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</si>
  <si>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</si>
  <si>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</si>
  <si>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</si>
  <si>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</si>
  <si>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</si>
  <si>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</si>
  <si>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</si>
  <si>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</si>
  <si>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</si>
  <si>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</si>
  <si>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</si>
  <si>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</si>
  <si>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</si>
  <si>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</si>
  <si>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</si>
  <si>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</si>
  <si>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</si>
  <si>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</si>
  <si>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</si>
  <si>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</si>
  <si>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</si>
  <si>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</si>
  <si>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</si>
  <si>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</si>
  <si>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</si>
  <si>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</si>
  <si>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</si>
  <si>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</si>
  <si>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</si>
  <si>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</si>
  <si>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</si>
  <si>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</si>
  <si>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</si>
  <si>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</si>
  <si>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</si>
  <si>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</si>
  <si>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</si>
  <si>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</si>
  <si>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</si>
  <si>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</si>
  <si>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</si>
  <si>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</si>
  <si>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</si>
  <si>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</si>
  <si>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</si>
  <si>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</si>
  <si>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</si>
  <si>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</si>
  <si>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</si>
  <si>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</si>
  <si>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</si>
  <si>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</si>
  <si>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</si>
  <si>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</si>
  <si>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</si>
  <si>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</si>
  <si>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</si>
  <si>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</si>
  <si>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</si>
  <si>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</si>
  <si>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</si>
  <si>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</si>
  <si>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</si>
  <si>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</si>
  <si>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</si>
  <si>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</si>
  <si>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</si>
  <si>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</si>
  <si>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</si>
  <si>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</si>
  <si>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</si>
  <si>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</si>
  <si>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</si>
  <si>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</si>
  <si>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</si>
  <si>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</si>
  <si>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</si>
  <si>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</si>
  <si>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</si>
  <si>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</si>
  <si>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</si>
  <si>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</si>
  <si>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</si>
  <si>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</si>
  <si>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</si>
  <si>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</si>
  <si>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</si>
  <si>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</si>
  <si>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</si>
  <si>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</si>
  <si>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</si>
  <si>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</si>
  <si>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</si>
  <si>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</si>
  <si>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</si>
  <si>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</si>
  <si>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</si>
  <si>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</si>
  <si>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</si>
  <si>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</si>
  <si>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</si>
  <si>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</si>
  <si>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</si>
  <si>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</si>
  <si>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</si>
  <si>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</si>
  <si>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</si>
  <si>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</si>
  <si>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</si>
  <si>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</si>
  <si>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</si>
  <si>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</si>
  <si>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</si>
  <si>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</si>
  <si>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</si>
  <si>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</si>
  <si>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</si>
  <si>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</si>
  <si>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</si>
  <si>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</si>
  <si>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</si>
  <si>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</si>
  <si>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</si>
  <si>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</si>
  <si>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</si>
  <si>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</si>
  <si>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</si>
  <si>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</si>
  <si>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</si>
  <si>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</si>
  <si>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</si>
  <si>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</si>
  <si>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</si>
  <si>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</si>
  <si>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</si>
  <si>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</si>
  <si>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</si>
  <si>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</si>
  <si>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</si>
  <si>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</si>
  <si>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</si>
  <si>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</si>
  <si>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</si>
  <si>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</si>
  <si>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</si>
  <si>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</si>
  <si>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</si>
  <si>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</si>
  <si>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</si>
  <si>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</si>
  <si>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</si>
  <si>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</si>
  <si>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</si>
  <si>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</si>
  <si>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</si>
  <si>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</si>
  <si>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</si>
  <si>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</si>
  <si>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</si>
  <si>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</si>
  <si>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</si>
  <si>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</si>
  <si>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</si>
  <si>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</si>
  <si>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</si>
  <si>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</si>
  <si>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</si>
  <si>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</si>
  <si>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</si>
  <si>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</si>
  <si>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</si>
  <si>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</si>
  <si>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</si>
  <si>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</si>
  <si>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</si>
  <si>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</si>
  <si>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</si>
  <si>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</si>
  <si>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</si>
  <si>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</si>
  <si>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</si>
  <si>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</si>
  <si>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</si>
  <si>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</si>
  <si>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</si>
  <si>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</si>
  <si>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</si>
  <si>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</si>
  <si>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</si>
  <si>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</si>
  <si>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</si>
  <si>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</si>
  <si>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</si>
  <si>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</si>
  <si>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</si>
  <si>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</si>
  <si>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</si>
  <si>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</si>
  <si>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</si>
  <si>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</si>
  <si>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</si>
  <si>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</si>
  <si>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</si>
  <si>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</si>
  <si>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</si>
  <si>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</si>
  <si>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</si>
  <si>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</si>
  <si>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</si>
  <si>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</si>
  <si>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</si>
  <si>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</si>
  <si>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</si>
  <si>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</si>
  <si>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</si>
  <si>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</si>
  <si>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</si>
  <si>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</si>
  <si>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</si>
  <si>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</si>
  <si>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</si>
  <si>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</si>
  <si>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</si>
  <si>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</si>
  <si>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</si>
  <si>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</si>
  <si>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</si>
  <si>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</si>
  <si>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</si>
  <si>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</si>
  <si>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</si>
  <si>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</si>
  <si>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</si>
  <si>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</si>
  <si>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</si>
  <si>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</si>
  <si>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</si>
  <si>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</si>
  <si>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</si>
  <si>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</si>
  <si>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</si>
  <si>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</si>
  <si>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</si>
  <si>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</si>
  <si>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</si>
  <si>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</si>
  <si>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</si>
  <si>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</si>
  <si>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</si>
  <si>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</si>
  <si>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</si>
  <si>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</si>
  <si>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</si>
  <si>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</si>
  <si>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</si>
  <si>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</si>
  <si>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</si>
  <si>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</si>
  <si>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</si>
  <si>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</si>
  <si>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</si>
  <si>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</si>
  <si>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</si>
  <si>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</si>
  <si>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</si>
  <si>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</si>
  <si>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</si>
  <si>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</si>
  <si>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</si>
  <si>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</si>
  <si>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</si>
  <si>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</si>
  <si>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</si>
  <si>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</si>
  <si>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</si>
  <si>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</si>
  <si>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</si>
  <si>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</si>
  <si>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</si>
  <si>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</si>
  <si>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</si>
  <si>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</si>
  <si>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</si>
  <si>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</si>
  <si>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</si>
  <si>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</si>
  <si>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</si>
  <si>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</si>
  <si>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</si>
  <si>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</si>
  <si>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</si>
  <si>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</si>
  <si>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</si>
  <si>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</si>
  <si>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</si>
  <si>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</si>
  <si>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</si>
  <si>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</si>
  <si>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</si>
  <si>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</si>
  <si>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</si>
  <si>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</si>
  <si>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</si>
  <si>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</si>
  <si>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</si>
  <si>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</si>
  <si>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</si>
  <si>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</si>
  <si>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</si>
  <si>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</si>
  <si>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</si>
  <si>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</si>
  <si>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</si>
  <si>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</si>
  <si>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</si>
  <si>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</si>
  <si>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</si>
  <si>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</si>
  <si>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</si>
  <si>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</si>
  <si>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</si>
  <si>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</si>
  <si>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</si>
  <si>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</si>
  <si>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</si>
  <si>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</si>
  <si>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</si>
  <si>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</si>
  <si>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</si>
  <si>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</si>
  <si>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</si>
  <si>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</si>
  <si>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</si>
  <si>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</si>
  <si>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</si>
  <si>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</si>
  <si>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</si>
  <si>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</si>
  <si>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</si>
  <si>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</si>
  <si>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</si>
  <si>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</si>
  <si>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</si>
  <si>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</si>
  <si>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</si>
  <si>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</si>
  <si>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</si>
  <si>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</si>
  <si>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</si>
  <si>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</si>
  <si>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</si>
  <si>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</si>
  <si>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</si>
  <si>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</si>
  <si>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</si>
  <si>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</si>
  <si>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</si>
  <si>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</si>
  <si>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</si>
  <si>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</si>
  <si>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</si>
  <si>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</si>
  <si>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</si>
  <si>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</si>
  <si>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</si>
  <si>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</si>
  <si>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</si>
  <si>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</si>
  <si>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</si>
  <si>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</si>
  <si>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</si>
  <si>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</si>
  <si>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</si>
  <si>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</si>
  <si>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</si>
  <si>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</si>
  <si>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</si>
  <si>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</si>
  <si>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</si>
  <si>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</si>
  <si>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</si>
  <si>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</si>
  <si>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</si>
  <si>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</si>
  <si>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</si>
  <si>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</si>
  <si>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</si>
  <si>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</si>
  <si>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</si>
  <si>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</si>
  <si>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</si>
  <si>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</si>
  <si>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</si>
  <si>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</si>
  <si>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</si>
  <si>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</si>
  <si>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</si>
  <si>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</si>
  <si>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</si>
  <si>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</si>
  <si>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</si>
  <si>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</si>
  <si>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</si>
  <si>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</si>
  <si>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</si>
  <si>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</si>
  <si>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</si>
  <si>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</si>
  <si>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</si>
  <si>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</si>
  <si>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</si>
  <si>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</si>
  <si>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</si>
  <si>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</si>
  <si>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</si>
  <si>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</si>
  <si>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</si>
  <si>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</si>
  <si>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</si>
  <si>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</si>
  <si>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</si>
  <si>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</si>
  <si>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</si>
  <si>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</si>
  <si>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</si>
  <si>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</si>
  <si>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</si>
  <si>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</si>
  <si>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</si>
  <si>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</si>
  <si>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</si>
  <si>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</si>
  <si>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</si>
  <si>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</si>
  <si>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</si>
  <si>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</si>
  <si>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</si>
  <si>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</si>
  <si>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</si>
  <si>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</si>
  <si>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</si>
  <si>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</si>
  <si>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</si>
  <si>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</si>
  <si>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</si>
  <si>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</si>
  <si>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</si>
  <si>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</si>
  <si>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</si>
  <si>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</si>
  <si>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</si>
  <si>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</si>
  <si>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</si>
  <si>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</si>
  <si>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</si>
  <si>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</si>
  <si>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</si>
  <si>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</si>
  <si>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</si>
  <si>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</si>
  <si>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</si>
  <si>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</si>
  <si>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</si>
  <si>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</si>
  <si>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</si>
  <si>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</si>
  <si>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</si>
  <si>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</si>
  <si>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</si>
  <si>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</si>
  <si>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</si>
  <si>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</si>
  <si>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</si>
  <si>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</si>
  <si>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</si>
  <si>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</si>
  <si>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</si>
  <si>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</si>
  <si>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</si>
  <si>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</si>
  <si>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</si>
  <si>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</si>
  <si>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</si>
  <si>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</si>
  <si>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</si>
  <si>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</si>
  <si>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</si>
  <si>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</si>
  <si>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</si>
  <si>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</si>
  <si>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</si>
  <si>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</si>
  <si>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</si>
  <si>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</si>
  <si>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</si>
  <si>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</si>
  <si>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</si>
  <si>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</si>
  <si>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</si>
  <si>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</si>
  <si>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</si>
  <si>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</si>
  <si>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</si>
  <si>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</si>
  <si>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</si>
  <si>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</si>
  <si>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</si>
  <si>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</si>
  <si>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</si>
  <si>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</si>
  <si>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</si>
  <si>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</si>
  <si>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</si>
  <si>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</si>
  <si>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</si>
  <si>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</si>
  <si>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</si>
  <si>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</si>
  <si>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</si>
  <si>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</si>
  <si>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</si>
  <si>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</si>
  <si>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</si>
  <si>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</si>
  <si>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</si>
  <si>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</si>
  <si>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</si>
  <si>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</si>
  <si>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</si>
  <si>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</si>
  <si>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</si>
  <si>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</si>
  <si>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</si>
  <si>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</si>
  <si>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</si>
  <si>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</si>
  <si>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</si>
  <si>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</si>
  <si>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</si>
  <si>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</si>
  <si>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</si>
  <si>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</si>
  <si>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</si>
  <si>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</si>
  <si>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</si>
  <si>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</si>
  <si>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</si>
  <si>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</si>
  <si>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</si>
  <si>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</si>
  <si>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</si>
  <si>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</si>
  <si>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</si>
  <si>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</si>
  <si>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</si>
  <si>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</si>
  <si>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</si>
  <si>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</si>
  <si>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</si>
  <si>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</si>
  <si>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</si>
  <si>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</si>
  <si>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</si>
  <si>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</si>
  <si>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</si>
  <si>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</si>
  <si>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</si>
  <si>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</si>
  <si>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</si>
  <si>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</si>
  <si>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</si>
  <si>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</si>
  <si>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</si>
  <si>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</si>
  <si>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</si>
  <si>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</si>
  <si>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</si>
  <si>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</si>
  <si>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</si>
  <si>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</si>
  <si>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</si>
  <si>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</si>
  <si>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</si>
  <si>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</si>
  <si>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</si>
  <si>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</si>
  <si>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</si>
  <si>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</si>
  <si>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</si>
  <si>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</si>
  <si>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</si>
  <si>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</si>
  <si>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</si>
  <si>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</si>
  <si>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</si>
  <si>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</si>
  <si>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</si>
  <si>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</si>
  <si>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</si>
  <si>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</si>
  <si>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</si>
  <si>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</si>
  <si>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</si>
  <si>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</si>
  <si>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</si>
  <si>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</si>
  <si>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</si>
  <si>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</si>
  <si>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</si>
  <si>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</si>
  <si>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</si>
  <si>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</si>
  <si>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</si>
  <si>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</si>
  <si>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</si>
  <si>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</si>
  <si>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</si>
  <si>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</si>
  <si>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</si>
  <si>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</si>
  <si>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</si>
  <si>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</si>
  <si>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</si>
  <si>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</si>
  <si>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</si>
  <si>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</si>
  <si>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</si>
  <si>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</si>
  <si>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</si>
  <si>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</si>
  <si>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</si>
  <si>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</si>
  <si>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</si>
  <si>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</si>
  <si>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</si>
  <si>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</si>
  <si>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</si>
  <si>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</si>
  <si>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</si>
  <si>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</si>
  <si>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</si>
  <si>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</si>
  <si>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</si>
  <si>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</si>
  <si>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</si>
  <si>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</si>
  <si>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</si>
  <si>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</si>
  <si>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</si>
  <si>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</si>
  <si>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</si>
  <si>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</si>
  <si>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</si>
  <si>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</si>
  <si>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</si>
  <si>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</si>
  <si>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</si>
  <si>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</si>
  <si>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</si>
  <si>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</si>
  <si>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</si>
  <si>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</si>
  <si>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</si>
  <si>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</si>
  <si>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</si>
  <si>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</si>
  <si>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</si>
  <si>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</si>
  <si>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</si>
  <si>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</si>
  <si>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</si>
  <si>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</si>
  <si>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</si>
  <si>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</si>
  <si>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</si>
  <si>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</si>
  <si>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</si>
  <si>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</si>
  <si>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</si>
  <si>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</si>
  <si>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</si>
  <si>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</si>
  <si>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</si>
  <si>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</si>
  <si>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</si>
  <si>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</si>
  <si>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</si>
  <si>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</si>
  <si>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</si>
  <si>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</si>
  <si>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</si>
  <si>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</si>
  <si>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</si>
  <si>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</si>
  <si>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</si>
  <si>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</si>
  <si>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</si>
  <si>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</si>
  <si>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</si>
  <si>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</si>
  <si>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</si>
  <si>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</si>
  <si>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</si>
  <si>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</si>
  <si>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</si>
  <si>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</si>
  <si>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</si>
  <si>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</si>
  <si>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</si>
  <si>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</si>
  <si>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</si>
  <si>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</si>
  <si>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</si>
  <si>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</si>
  <si>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</si>
  <si>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</si>
  <si>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</si>
  <si>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</si>
  <si>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</si>
  <si>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</si>
  <si>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</si>
  <si>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</si>
  <si>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</si>
  <si>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</si>
  <si>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</si>
  <si>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</si>
  <si>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</si>
  <si>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</si>
  <si>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</si>
  <si>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</si>
  <si>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</si>
  <si>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</si>
  <si>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</si>
  <si>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</si>
  <si>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</si>
  <si>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</si>
  <si>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</si>
  <si>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</si>
  <si>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</si>
  <si>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</si>
  <si>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</si>
  <si>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</si>
  <si>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</si>
  <si>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</si>
  <si>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</si>
  <si>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</si>
  <si>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</si>
  <si>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</si>
  <si>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</si>
  <si>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</si>
  <si>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</si>
  <si>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</si>
  <si>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</si>
  <si>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</si>
  <si>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</si>
  <si>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</si>
  <si>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</si>
  <si>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</si>
  <si>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</si>
  <si>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</si>
  <si>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</si>
  <si>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</si>
  <si>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</si>
  <si>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</si>
  <si>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</si>
  <si>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</si>
  <si>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</si>
  <si>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</si>
  <si>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</si>
  <si>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</si>
  <si>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</si>
  <si>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</si>
  <si>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</si>
  <si>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</si>
  <si>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</si>
  <si>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</si>
  <si>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</si>
  <si>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</si>
  <si>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</si>
  <si>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</si>
  <si>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</si>
  <si>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</si>
  <si>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</si>
  <si>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</si>
  <si>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</si>
  <si>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</si>
  <si>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</si>
  <si>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</si>
  <si>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</si>
  <si>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</si>
  <si>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</si>
  <si>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</si>
  <si>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</si>
  <si>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</si>
  <si>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</si>
  <si>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</si>
  <si>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</si>
  <si>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</si>
  <si>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</si>
  <si>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</si>
  <si>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</si>
  <si>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</si>
  <si>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</si>
  <si>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</si>
  <si>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</si>
  <si>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</si>
  <si>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</si>
  <si>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</si>
  <si>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</si>
  <si>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</si>
  <si>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</si>
  <si>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</si>
  <si>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</si>
  <si>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</si>
  <si>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</si>
  <si>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</si>
  <si>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</si>
  <si>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</si>
  <si>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</si>
  <si>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</si>
  <si>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</si>
  <si>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</si>
  <si>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</si>
  <si>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</si>
  <si>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</si>
  <si>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</si>
  <si>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</si>
  <si>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</si>
  <si>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</si>
  <si>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</si>
  <si>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</si>
  <si>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</si>
  <si>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</si>
  <si>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</si>
  <si>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</si>
  <si>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</si>
  <si>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</si>
  <si>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</si>
  <si>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</si>
  <si>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</si>
  <si>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</si>
  <si>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</si>
  <si>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</si>
  <si>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</si>
  <si>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</si>
  <si>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</si>
  <si>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</si>
  <si>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</si>
  <si>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</si>
  <si>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</si>
  <si>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</si>
  <si>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</si>
  <si>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</si>
  <si>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</si>
  <si>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</si>
  <si>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</si>
  <si>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</si>
  <si>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</si>
  <si>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</si>
  <si>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</si>
  <si>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</si>
  <si>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</si>
  <si>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</si>
  <si>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</si>
  <si>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</si>
  <si>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</si>
  <si>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</si>
  <si>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</si>
  <si>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</si>
  <si>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</si>
  <si>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</si>
  <si>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</si>
  <si>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</si>
  <si>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</si>
  <si>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</si>
  <si>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</si>
  <si>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</si>
  <si>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</si>
  <si>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</si>
  <si>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</si>
  <si>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</si>
  <si>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</si>
  <si>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</si>
  <si>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</si>
  <si>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</si>
  <si>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</si>
  <si>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</si>
  <si>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</si>
  <si>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</si>
  <si>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</si>
  <si>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</si>
  <si>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</si>
  <si>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</si>
  <si>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</si>
  <si>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</si>
  <si>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</si>
  <si>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</si>
  <si>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</si>
  <si>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</si>
  <si>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</si>
  <si>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</si>
  <si>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</si>
  <si>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</si>
  <si>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</si>
  <si>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</si>
  <si>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</si>
  <si>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</si>
  <si>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</si>
  <si>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</si>
  <si>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</si>
  <si>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</si>
  <si>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</si>
  <si>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</si>
  <si>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</si>
  <si>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</si>
  <si>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</si>
  <si>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</si>
  <si>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</si>
  <si>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</si>
  <si>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</si>
  <si>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</si>
  <si>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</si>
  <si>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</si>
  <si>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</si>
  <si>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</si>
  <si>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</si>
  <si>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</si>
  <si>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</si>
  <si>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</si>
  <si>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</si>
  <si>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</si>
  <si>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</si>
  <si>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</si>
  <si>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</si>
  <si>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</si>
  <si>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</si>
  <si>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</si>
  <si>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</si>
  <si>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</si>
  <si>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</si>
  <si>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</si>
  <si>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</si>
  <si>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</si>
  <si>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</si>
  <si>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</si>
  <si>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</si>
  <si>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</si>
  <si>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</si>
  <si>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</si>
  <si>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</si>
  <si>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</si>
  <si>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</si>
  <si>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</si>
  <si>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</si>
  <si>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</si>
  <si>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</si>
  <si>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</si>
  <si>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</si>
  <si>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</si>
  <si>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</si>
  <si>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</si>
  <si>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</si>
  <si>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</si>
  <si>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</si>
  <si>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</si>
  <si>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</si>
  <si>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</si>
  <si>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</si>
  <si>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</si>
  <si>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</si>
  <si>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</si>
  <si>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</si>
  <si>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</si>
  <si>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</si>
  <si>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</si>
  <si>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</si>
  <si>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</si>
  <si>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</si>
  <si>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</si>
  <si>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</si>
  <si>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</si>
  <si>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</si>
  <si>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</si>
  <si>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</si>
  <si>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</si>
  <si>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</si>
  <si>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</si>
  <si>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</si>
  <si>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</si>
  <si>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</si>
  <si>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</si>
  <si>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</si>
  <si>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</si>
  <si>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</si>
  <si>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</si>
  <si>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</si>
  <si>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</si>
  <si>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</si>
  <si>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</si>
  <si>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</si>
  <si>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</si>
  <si>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</si>
  <si>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</si>
  <si>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</si>
  <si>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</si>
  <si>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</si>
  <si>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</si>
  <si>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</si>
  <si>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</si>
  <si>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</si>
  <si>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</si>
  <si>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</si>
  <si>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</si>
  <si>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</si>
  <si>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</si>
  <si>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</si>
  <si>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</si>
  <si>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</si>
  <si>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</si>
  <si>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</si>
  <si>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</si>
  <si>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</si>
  <si>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</si>
  <si>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</si>
  <si>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</si>
  <si>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</si>
  <si>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</si>
  <si>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</si>
  <si>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</si>
  <si>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</si>
  <si>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</si>
  <si>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</si>
  <si>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</si>
  <si>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</si>
  <si>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</si>
  <si>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</si>
  <si>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</si>
  <si>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</si>
  <si>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</si>
  <si>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</si>
  <si>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</si>
  <si>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</si>
  <si>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</si>
  <si>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</si>
  <si>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</si>
  <si>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</si>
  <si>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</si>
  <si>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</si>
  <si>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</si>
  <si>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</si>
  <si>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</si>
  <si>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</si>
  <si>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</si>
  <si>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</si>
  <si>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</si>
  <si>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</si>
  <si>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</si>
  <si>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</si>
  <si>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</si>
  <si>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</si>
  <si>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</si>
  <si>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</si>
  <si>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</si>
  <si>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</si>
  <si>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</si>
  <si>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</si>
  <si>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</si>
  <si>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</si>
  <si>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</si>
  <si>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</si>
  <si>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</si>
  <si>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</si>
  <si>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</si>
  <si>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</si>
  <si>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</si>
  <si>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</si>
  <si>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</si>
  <si>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</si>
  <si>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</si>
  <si>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</si>
  <si>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</si>
  <si>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</si>
  <si>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</si>
  <si>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</si>
  <si>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</si>
  <si>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</si>
  <si>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</si>
  <si>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</si>
  <si>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</si>
  <si>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</si>
  <si>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</si>
  <si>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</si>
  <si>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</si>
  <si>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</si>
  <si>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</si>
  <si>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</si>
  <si>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</si>
  <si>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</si>
  <si>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</si>
  <si>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</si>
  <si>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</si>
  <si>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</si>
  <si>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</si>
  <si>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</si>
  <si>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</si>
  <si>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</si>
  <si>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</si>
  <si>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</si>
  <si>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</si>
  <si>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</si>
  <si>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</si>
  <si>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</si>
  <si>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</si>
  <si>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</si>
  <si>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</si>
  <si>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</si>
  <si>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</si>
  <si>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</si>
  <si>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</si>
  <si>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</si>
  <si>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</si>
  <si>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</si>
  <si>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</si>
  <si>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</si>
  <si>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</si>
  <si>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</si>
  <si>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</si>
  <si>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</si>
  <si>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</si>
  <si>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</si>
  <si>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</si>
  <si>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</si>
  <si>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</si>
  <si>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</si>
  <si>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</si>
  <si>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</si>
  <si>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</si>
  <si>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</si>
  <si>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</si>
  <si>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</si>
  <si>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</si>
  <si>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</si>
  <si>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</si>
  <si>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</si>
  <si>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</si>
  <si>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</si>
  <si>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</si>
  <si>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</si>
  <si>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</si>
  <si>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</si>
  <si>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</si>
  <si>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</si>
  <si>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</si>
  <si>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</si>
  <si>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</si>
  <si>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</si>
  <si>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</si>
  <si>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</si>
  <si>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</si>
  <si>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</si>
  <si>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</si>
  <si>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</si>
  <si>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</si>
  <si>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</si>
  <si>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</si>
  <si>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</si>
  <si>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</si>
  <si>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</si>
  <si>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</si>
  <si>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</si>
  <si>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</si>
  <si>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</si>
  <si>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</si>
  <si>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</si>
  <si>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</si>
  <si>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</si>
  <si>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</si>
  <si>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</si>
  <si>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</si>
  <si>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</si>
  <si>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</si>
  <si>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</si>
  <si>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</si>
  <si>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</si>
  <si>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</si>
  <si>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</si>
  <si>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</si>
  <si>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</si>
  <si>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</si>
  <si>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</si>
  <si>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</si>
  <si>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</si>
  <si>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</si>
  <si>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</si>
  <si>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</si>
  <si>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</si>
  <si>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</si>
  <si>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</si>
  <si>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</si>
  <si>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</si>
  <si>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</si>
  <si>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</si>
  <si>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</si>
  <si>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</si>
  <si>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</si>
  <si>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</si>
  <si>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</si>
  <si>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</si>
  <si>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</si>
  <si>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</si>
  <si>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</si>
  <si>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</si>
  <si>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</si>
  <si>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</si>
  <si>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</si>
  <si>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</si>
  <si>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</si>
  <si>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</si>
  <si>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</si>
  <si>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</si>
  <si>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</si>
  <si>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</si>
  <si>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</si>
  <si>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</si>
  <si>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</si>
  <si>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</si>
  <si>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</si>
  <si>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</si>
  <si>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</si>
  <si>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</si>
  <si>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</si>
  <si>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</si>
  <si>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</si>
  <si>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</si>
  <si>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</si>
  <si>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</si>
  <si>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</si>
  <si>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</si>
  <si>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</si>
  <si>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</si>
  <si>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</si>
  <si>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</si>
  <si>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</si>
  <si>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</si>
  <si>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</si>
  <si>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</si>
  <si>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</si>
  <si>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</si>
  <si>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</si>
  <si>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</si>
  <si>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</si>
  <si>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</si>
  <si>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</si>
  <si>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</si>
  <si>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</si>
  <si>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</si>
  <si>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</si>
  <si>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</si>
  <si>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</si>
  <si>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</si>
  <si>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</si>
  <si>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</si>
  <si>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</si>
  <si>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</si>
  <si>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</si>
  <si>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</si>
  <si>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</si>
  <si>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</si>
  <si>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</si>
  <si>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</si>
  <si>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</si>
  <si>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</si>
  <si>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</si>
  <si>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</si>
  <si>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</si>
  <si>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</si>
  <si>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</si>
  <si>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</si>
  <si>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</si>
  <si>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</si>
  <si>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</si>
  <si>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</si>
  <si>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</si>
  <si>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</si>
  <si>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</si>
  <si>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</si>
  <si>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</si>
  <si>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</si>
  <si>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</si>
  <si>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</si>
  <si>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</si>
  <si>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</si>
  <si>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</si>
  <si>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</si>
  <si>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</si>
  <si>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</si>
  <si>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</si>
  <si>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</si>
  <si>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</si>
  <si>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</si>
  <si>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</si>
  <si>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</si>
  <si>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</si>
  <si>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</si>
  <si>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</si>
  <si>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</si>
  <si>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</si>
  <si>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</si>
  <si>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</si>
  <si>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</si>
  <si>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</si>
  <si>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</si>
  <si>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</si>
  <si>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</si>
  <si>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</si>
  <si>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</si>
  <si>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</si>
  <si>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</si>
  <si>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</si>
  <si>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</si>
  <si>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</si>
  <si>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</si>
  <si>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</si>
  <si>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</si>
  <si>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</si>
  <si>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</si>
  <si>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</si>
  <si>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</si>
  <si>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</si>
  <si>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</si>
  <si>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</si>
  <si>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</si>
  <si>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</si>
  <si>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</si>
  <si>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</si>
  <si>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</si>
  <si>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</si>
  <si>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</si>
  <si>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</si>
  <si>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</si>
  <si>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</si>
  <si>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</si>
  <si>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</si>
  <si>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</si>
  <si>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</si>
  <si>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</si>
  <si>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</si>
  <si>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</si>
  <si>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</si>
  <si>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</si>
  <si>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</si>
  <si>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</si>
  <si>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</si>
  <si>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</si>
  <si>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</si>
  <si>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</si>
  <si>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</si>
  <si>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</si>
  <si>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</si>
  <si>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</si>
  <si>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</si>
  <si>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</si>
  <si>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</si>
  <si>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</si>
  <si>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</si>
  <si>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</si>
  <si>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</si>
  <si>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</si>
  <si>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</si>
  <si>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</si>
  <si>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</si>
  <si>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</si>
  <si>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</si>
  <si>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</si>
  <si>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</si>
  <si>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</si>
  <si>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</si>
  <si>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</si>
  <si>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</si>
  <si>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</si>
  <si>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</si>
  <si>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</si>
  <si>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</si>
  <si>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</si>
  <si>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</si>
  <si>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</si>
  <si>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</si>
  <si>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</si>
  <si>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</si>
  <si>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</si>
  <si>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</si>
  <si>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</si>
  <si>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</si>
  <si>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</si>
  <si>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</si>
  <si>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</si>
  <si>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</si>
  <si>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</si>
  <si>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</si>
  <si>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</si>
  <si>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</si>
  <si>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</si>
  <si>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</si>
  <si>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</si>
  <si>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</si>
  <si>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</si>
  <si>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</si>
  <si>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</si>
  <si>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</si>
  <si>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</si>
  <si>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</si>
  <si>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</si>
  <si>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</si>
  <si>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</si>
  <si>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</si>
  <si>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</si>
  <si>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</si>
  <si>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</si>
  <si>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</si>
  <si>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</si>
  <si>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</si>
  <si>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</si>
  <si>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</si>
  <si>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</si>
  <si>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</si>
  <si>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</si>
  <si>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</si>
  <si>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</si>
  <si>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</si>
  <si>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</si>
  <si>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</si>
  <si>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</si>
  <si>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</si>
  <si>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</si>
  <si>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</si>
  <si>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</si>
  <si>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</si>
  <si>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</si>
  <si>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</si>
  <si>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</si>
  <si>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</si>
  <si>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</si>
  <si>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</si>
  <si>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</si>
  <si>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</si>
  <si>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</si>
  <si>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</si>
  <si>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</si>
  <si>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</si>
  <si>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</si>
  <si>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</si>
  <si>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</si>
  <si>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</si>
  <si>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</si>
  <si>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</si>
  <si>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</si>
  <si>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</si>
  <si>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</si>
  <si>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</si>
  <si>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</si>
  <si>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</si>
  <si>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</si>
  <si>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</si>
  <si>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</si>
  <si>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</si>
  <si>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</si>
  <si>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</si>
  <si>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</si>
  <si>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</si>
  <si>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</si>
  <si>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</si>
  <si>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</si>
  <si>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</si>
  <si>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</si>
  <si>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</si>
  <si>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</si>
  <si>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</si>
  <si>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</si>
  <si>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</si>
  <si>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</si>
  <si>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</si>
  <si>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</si>
  <si>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</si>
  <si>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</si>
  <si>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</si>
  <si>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</si>
  <si>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</si>
  <si>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</si>
  <si>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</si>
  <si>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</si>
  <si>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</si>
  <si>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</si>
  <si>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</si>
  <si>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</si>
  <si>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</si>
  <si>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</si>
  <si>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</si>
  <si>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</si>
  <si>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</si>
  <si>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</si>
  <si>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</si>
  <si>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</si>
  <si>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</si>
  <si>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</si>
  <si>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</si>
  <si>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</si>
  <si>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</si>
  <si>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</si>
  <si>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</si>
  <si>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</si>
  <si>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</si>
  <si>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</si>
  <si>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</si>
  <si>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</si>
  <si>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</si>
  <si>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</si>
  <si>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</si>
  <si>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</si>
  <si>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</si>
  <si>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</si>
  <si>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</si>
  <si>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</si>
  <si>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</si>
  <si>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</si>
  <si>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</si>
  <si>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</si>
  <si>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</si>
  <si>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</si>
  <si>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</si>
  <si>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</si>
  <si>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</si>
  <si>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</si>
  <si>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</si>
  <si>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</si>
  <si>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</si>
  <si>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</si>
  <si>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</si>
  <si>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</si>
  <si>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</si>
  <si>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</si>
  <si>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</si>
  <si>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</si>
  <si>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</si>
  <si>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</si>
  <si>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</si>
  <si>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</si>
  <si>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</si>
  <si>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</si>
  <si>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</si>
  <si>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</si>
  <si>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</si>
  <si>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</si>
  <si>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</si>
  <si>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</si>
  <si>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</si>
  <si>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</si>
  <si>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</si>
  <si>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</si>
  <si>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</si>
  <si>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</si>
  <si>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</si>
  <si>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</si>
  <si>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</si>
  <si>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</si>
  <si>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</si>
  <si>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</si>
  <si>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</si>
  <si>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</si>
  <si>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</si>
  <si>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</si>
  <si>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</si>
  <si>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</si>
  <si>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</si>
  <si>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</si>
  <si>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</si>
  <si>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</si>
  <si>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</si>
  <si>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</si>
  <si>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</si>
  <si>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</si>
  <si>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</si>
  <si>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</si>
  <si>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</si>
  <si>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</si>
  <si>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</si>
  <si>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</si>
  <si>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</si>
  <si>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</si>
  <si>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</si>
  <si>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</si>
  <si>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</si>
  <si>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</si>
  <si>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</si>
  <si>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</si>
  <si>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</si>
  <si>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</si>
  <si>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</si>
  <si>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</si>
  <si>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</si>
  <si>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</si>
  <si>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</si>
  <si>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</si>
  <si>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</si>
  <si>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</si>
  <si>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</si>
  <si>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</si>
  <si>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</si>
  <si>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</si>
  <si>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</si>
  <si>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</si>
  <si>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</si>
  <si>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</si>
  <si>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</si>
  <si>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</si>
  <si>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</si>
  <si>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</si>
  <si>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</si>
  <si>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</si>
  <si>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</si>
  <si>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</si>
  <si>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</si>
  <si>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</si>
  <si>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</si>
  <si>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</si>
  <si>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</si>
  <si>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</si>
  <si>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</si>
  <si>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</si>
  <si>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</si>
  <si>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</si>
  <si>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</si>
  <si>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</si>
  <si>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</si>
  <si>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</si>
  <si>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</si>
  <si>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</si>
  <si>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</si>
  <si>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</si>
  <si>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</si>
  <si>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</si>
  <si>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</si>
  <si>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</si>
  <si>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</si>
  <si>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</si>
  <si>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</si>
  <si>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</si>
  <si>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</si>
  <si>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</si>
  <si>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</si>
  <si>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</si>
  <si>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</si>
  <si>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</si>
  <si>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</si>
  <si>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</si>
  <si>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</si>
  <si>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</si>
  <si>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</si>
  <si>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</si>
  <si>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</si>
  <si>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</si>
  <si>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</si>
  <si>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</si>
  <si>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</si>
  <si>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</si>
  <si>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</si>
  <si>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</si>
  <si>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</si>
  <si>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</si>
  <si>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</si>
  <si>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</si>
  <si>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</si>
  <si>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</si>
  <si>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</si>
  <si>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</si>
  <si>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</si>
  <si>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</si>
  <si>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</si>
  <si>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</si>
  <si>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</si>
  <si>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</si>
  <si>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</si>
  <si>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</si>
  <si>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</si>
  <si>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</si>
  <si>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</si>
  <si>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</si>
  <si>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</si>
  <si>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</si>
  <si>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</si>
  <si>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</si>
  <si>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</si>
  <si>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</si>
  <si>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</si>
  <si>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</si>
  <si>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</si>
  <si>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</si>
  <si>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</si>
  <si>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</si>
  <si>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</si>
  <si>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</si>
  <si>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</si>
  <si>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</si>
  <si>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</si>
  <si>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</si>
  <si>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</si>
  <si>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</si>
  <si>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</si>
  <si>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</si>
  <si>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</si>
  <si>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</si>
  <si>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</si>
  <si>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</si>
  <si>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</si>
  <si>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</si>
  <si>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</si>
  <si>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</si>
  <si>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</si>
  <si>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</si>
  <si>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</si>
  <si>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</si>
  <si>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</si>
  <si>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</si>
  <si>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</si>
  <si>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</si>
  <si>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</si>
  <si>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</si>
  <si>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</si>
  <si>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</si>
  <si>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</si>
  <si>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</si>
  <si>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</si>
  <si>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</si>
  <si>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</si>
  <si>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</si>
  <si>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</si>
  <si>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</si>
  <si>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</si>
  <si>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</si>
  <si>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</si>
  <si>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</si>
  <si>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</si>
  <si>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</si>
  <si>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</si>
  <si>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</si>
  <si>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</si>
  <si>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</si>
  <si>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</si>
  <si>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</si>
  <si>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</si>
  <si>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</si>
  <si>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</si>
  <si>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</si>
  <si>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</si>
  <si>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</si>
  <si>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</si>
  <si>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</si>
  <si>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</si>
  <si>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</si>
  <si>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</si>
  <si>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</si>
  <si>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</si>
  <si>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</si>
  <si>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</si>
  <si>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</si>
  <si>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</si>
  <si>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</si>
  <si>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</si>
  <si>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</si>
  <si>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</si>
  <si>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</si>
  <si>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</si>
  <si>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</si>
  <si>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</si>
  <si>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</si>
  <si>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</si>
  <si>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</si>
  <si>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</si>
  <si>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</si>
  <si>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</si>
  <si>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</si>
  <si>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</si>
  <si>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</si>
  <si>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</si>
  <si>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</si>
  <si>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</si>
  <si>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</si>
  <si>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</si>
  <si>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</si>
  <si>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</si>
  <si>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</si>
  <si>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</si>
  <si>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</si>
  <si>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</si>
  <si>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</si>
  <si>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</si>
  <si>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</si>
  <si>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</si>
  <si>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</si>
  <si>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</si>
  <si>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</si>
  <si>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</si>
  <si>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</si>
  <si>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</si>
  <si>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</si>
  <si>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</si>
  <si>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</si>
  <si>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</si>
  <si>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</si>
  <si>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</si>
  <si>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</si>
  <si>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</si>
  <si>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</si>
  <si>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</si>
  <si>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</si>
  <si>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</si>
  <si>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</si>
  <si>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</si>
  <si>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</si>
  <si>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</si>
  <si>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</si>
  <si>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</si>
  <si>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</si>
  <si>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</si>
  <si>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</si>
  <si>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</si>
  <si>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</si>
  <si>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</si>
  <si>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</si>
  <si>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</si>
  <si>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</si>
  <si>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</si>
  <si>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</si>
  <si>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</si>
  <si>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</si>
  <si>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</si>
  <si>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</si>
  <si>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</si>
  <si>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</si>
  <si>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</si>
  <si>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</si>
  <si>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</si>
  <si>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</si>
  <si>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</si>
  <si>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</si>
  <si>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</si>
  <si>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</si>
  <si>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</si>
  <si>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</si>
  <si>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</si>
  <si>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</si>
  <si>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</si>
  <si>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</si>
  <si>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</si>
  <si>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</si>
  <si>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</si>
  <si>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</si>
  <si>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</si>
  <si>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</si>
  <si>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</si>
  <si>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</si>
  <si>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</si>
  <si>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</si>
  <si>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</si>
  <si>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</si>
  <si>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</si>
  <si>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</si>
  <si>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</si>
  <si>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</si>
  <si>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</si>
  <si>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</si>
  <si>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</si>
  <si>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</si>
  <si>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</si>
  <si>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</si>
  <si>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</si>
  <si>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</si>
  <si>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</si>
  <si>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</si>
  <si>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</si>
  <si>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</si>
  <si>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</si>
  <si>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</si>
  <si>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</si>
  <si>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</si>
  <si>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</si>
  <si>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</si>
  <si>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</si>
  <si>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</si>
  <si>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</si>
  <si>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</si>
  <si>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</si>
  <si>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</si>
  <si>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</si>
  <si>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</si>
  <si>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</si>
  <si>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</si>
  <si>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</si>
  <si>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</si>
  <si>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</si>
  <si>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</si>
  <si>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</si>
  <si>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</si>
  <si>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</si>
  <si>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</si>
  <si>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</si>
  <si>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</si>
  <si>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</si>
  <si>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</si>
  <si>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</si>
  <si>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</si>
  <si>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</si>
  <si>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</si>
  <si>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</si>
  <si>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</si>
  <si>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</si>
  <si>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</si>
  <si>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</si>
  <si>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</si>
  <si>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</si>
  <si>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</si>
  <si>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</si>
  <si>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</si>
  <si>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</si>
  <si>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</si>
  <si>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</si>
  <si>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</si>
  <si>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</si>
  <si>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</si>
  <si>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</si>
  <si>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</si>
  <si>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</si>
  <si>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</si>
  <si>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</si>
  <si>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</si>
  <si>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</si>
  <si>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</si>
  <si>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</si>
  <si>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</si>
  <si>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</si>
  <si>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</si>
  <si>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</si>
  <si>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</si>
  <si>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</si>
  <si>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</si>
  <si>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</si>
  <si>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</si>
  <si>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</si>
  <si>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</si>
  <si>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</si>
  <si>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</si>
  <si>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</si>
  <si>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</si>
  <si>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</si>
  <si>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</si>
  <si>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</si>
  <si>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</si>
  <si>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</si>
  <si>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</si>
  <si>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</si>
  <si>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</si>
  <si>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</si>
  <si>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</si>
  <si>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</si>
  <si>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</si>
  <si>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</si>
  <si>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</si>
  <si>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</si>
  <si>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</si>
  <si>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</si>
  <si>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</si>
  <si>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</si>
  <si>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</si>
  <si>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</si>
  <si>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</si>
  <si>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</si>
  <si>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</si>
  <si>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</si>
  <si>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</si>
  <si>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</si>
  <si>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</si>
  <si>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</si>
  <si>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</si>
  <si>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</si>
  <si>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</si>
  <si>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</si>
  <si>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</si>
  <si>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</si>
  <si>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</si>
  <si>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</si>
  <si>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</si>
  <si>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</si>
  <si>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</si>
  <si>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</si>
  <si>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</si>
  <si>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</si>
  <si>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</si>
  <si>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</si>
  <si>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</si>
  <si>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</si>
  <si>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</si>
  <si>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</si>
  <si>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</si>
  <si>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</si>
  <si>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</si>
  <si>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</si>
  <si>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</si>
  <si>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</si>
  <si>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</si>
  <si>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</si>
  <si>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</si>
  <si>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</si>
  <si>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</si>
  <si>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</si>
  <si>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</si>
  <si>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</si>
  <si>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</si>
  <si>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</si>
  <si>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</si>
  <si>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</si>
  <si>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</si>
  <si>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</si>
  <si>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</si>
  <si>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</si>
  <si>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</si>
  <si>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</si>
  <si>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</si>
  <si>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</si>
  <si>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</si>
  <si>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</si>
  <si>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</si>
  <si>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</si>
  <si>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</si>
  <si>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</si>
  <si>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</si>
  <si>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</si>
  <si>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</si>
  <si>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</si>
  <si>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</si>
  <si>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</si>
  <si>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</si>
  <si>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</si>
  <si>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</si>
  <si>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</si>
  <si>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</si>
  <si>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</si>
  <si>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</si>
  <si>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</si>
  <si>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</si>
  <si>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</si>
  <si>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</si>
  <si>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</si>
  <si>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</si>
  <si>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</si>
  <si>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</si>
  <si>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</si>
  <si>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</si>
  <si>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</si>
  <si>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</si>
  <si>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</si>
  <si>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</si>
  <si>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</si>
  <si>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</si>
  <si>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</si>
  <si>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</si>
  <si>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</si>
  <si>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</si>
  <si>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</si>
  <si>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</si>
  <si>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</si>
  <si>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</si>
  <si>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</si>
  <si>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</si>
  <si>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</si>
  <si>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</si>
  <si>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</si>
  <si>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</si>
  <si>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</si>
  <si>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</si>
  <si>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</si>
  <si>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</si>
  <si>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</si>
  <si>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</si>
  <si>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</si>
  <si>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</si>
  <si>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</si>
  <si>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</si>
  <si>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</si>
  <si>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</si>
  <si>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</si>
  <si>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</si>
  <si>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</si>
  <si>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</si>
  <si>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</si>
  <si>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</si>
  <si>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</si>
  <si>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</si>
  <si>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</si>
  <si>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</si>
  <si>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</si>
  <si>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</si>
  <si>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</si>
  <si>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</si>
  <si>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</si>
  <si>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</si>
  <si>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</si>
  <si>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</si>
  <si>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</si>
  <si>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</si>
  <si>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</si>
  <si>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</si>
  <si>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</si>
  <si>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</si>
  <si>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</si>
  <si>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</si>
  <si>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</si>
  <si>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</si>
  <si>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</si>
  <si>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</si>
  <si>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</si>
  <si>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</si>
  <si>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</si>
  <si>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</si>
  <si>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</si>
  <si>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</si>
  <si>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</si>
  <si>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</si>
  <si>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</si>
  <si>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</si>
  <si>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</si>
  <si>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</si>
  <si>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</si>
  <si>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</si>
  <si>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</si>
  <si>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</si>
  <si>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</si>
  <si>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</si>
  <si>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</si>
  <si>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</si>
  <si>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</si>
  <si>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</si>
  <si>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</si>
  <si>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</si>
  <si>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</si>
  <si>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</si>
  <si>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</si>
  <si>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</si>
  <si>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</si>
  <si>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</si>
  <si>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</si>
  <si>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</si>
  <si>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</si>
  <si>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</si>
  <si>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</si>
  <si>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</si>
  <si>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</si>
  <si>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</si>
  <si>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</si>
  <si>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</si>
  <si>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</si>
  <si>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</si>
  <si>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</si>
  <si>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</si>
  <si>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</si>
  <si>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</si>
  <si>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</si>
  <si>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</si>
  <si>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</si>
  <si>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</si>
  <si>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</si>
  <si>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</si>
  <si>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</si>
  <si>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</si>
  <si>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</si>
  <si>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</si>
  <si>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</si>
  <si>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</si>
  <si>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</si>
  <si>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</si>
  <si>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</si>
  <si>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</si>
  <si>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</si>
  <si>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</si>
  <si>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</si>
  <si>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</si>
  <si>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</si>
  <si>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</si>
  <si>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</si>
  <si>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</si>
  <si>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</si>
  <si>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</si>
  <si>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</si>
  <si>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</si>
  <si>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</si>
  <si>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</si>
  <si>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</si>
  <si>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</si>
  <si>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</si>
  <si>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</si>
  <si>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</si>
  <si>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</si>
  <si>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</si>
  <si>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</si>
  <si>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</si>
  <si>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</si>
  <si>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</si>
  <si>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</si>
  <si>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</si>
  <si>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</si>
  <si>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</si>
  <si>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</si>
  <si>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</si>
  <si>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</si>
  <si>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</si>
  <si>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</si>
  <si>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</si>
  <si>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</si>
  <si>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</si>
  <si>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</si>
  <si>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</si>
  <si>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</si>
  <si>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</si>
  <si>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</si>
  <si>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</si>
  <si>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</si>
  <si>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</si>
  <si>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</si>
  <si>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</si>
  <si>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</si>
  <si>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</si>
  <si>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</si>
  <si>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</si>
  <si>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</si>
  <si>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</si>
  <si>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</si>
  <si>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</si>
  <si>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</si>
  <si>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</si>
  <si>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</si>
  <si>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</si>
  <si>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</si>
  <si>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</si>
  <si>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</si>
  <si>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</si>
  <si>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</si>
  <si>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</si>
  <si>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</si>
  <si>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</si>
  <si>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</si>
  <si>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</si>
  <si>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</si>
  <si>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</si>
  <si>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</si>
  <si>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</si>
  <si>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</si>
  <si>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</si>
  <si>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</si>
  <si>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</si>
  <si>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</si>
  <si>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</si>
  <si>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</si>
  <si>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</si>
  <si>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</si>
  <si>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</si>
  <si>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</si>
  <si>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</si>
  <si>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</si>
  <si>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</si>
  <si>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</si>
  <si>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</si>
  <si>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</si>
  <si>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</si>
  <si>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</si>
  <si>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</si>
  <si>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</si>
  <si>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</si>
  <si>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</si>
  <si>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</si>
  <si>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</si>
  <si>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</si>
  <si>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</si>
  <si>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</si>
  <si>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</si>
  <si>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</si>
  <si>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</si>
  <si>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</si>
  <si>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</si>
  <si>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</si>
  <si>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</si>
  <si>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</si>
  <si>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</si>
  <si>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</si>
  <si>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</si>
  <si>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</si>
  <si>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</si>
  <si>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</si>
  <si>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</si>
  <si>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</si>
  <si>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</si>
  <si>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</si>
  <si>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</si>
  <si>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</si>
  <si>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</si>
  <si>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</si>
  <si>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</si>
  <si>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</si>
  <si>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</si>
  <si>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</si>
  <si>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</si>
  <si>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</si>
  <si>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</si>
  <si>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</si>
  <si>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</si>
  <si>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</si>
  <si>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</si>
  <si>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</si>
  <si>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</si>
  <si>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</si>
  <si>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</si>
  <si>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</si>
  <si>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</si>
  <si>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</si>
  <si>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</si>
  <si>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</si>
  <si>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</si>
  <si>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</si>
  <si>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</si>
  <si>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</si>
  <si>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</si>
  <si>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</si>
  <si>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</si>
  <si>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</si>
  <si>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</si>
  <si>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</si>
  <si>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</si>
  <si>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</si>
  <si>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</si>
  <si>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</si>
  <si>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</si>
  <si>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</si>
  <si>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</si>
  <si>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</si>
  <si>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</si>
  <si>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</si>
  <si>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</si>
  <si>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</si>
  <si>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</si>
  <si>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</si>
  <si>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</si>
  <si>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</si>
  <si>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</si>
  <si>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</si>
  <si>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</si>
  <si>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</si>
  <si>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</si>
  <si>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</si>
  <si>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</si>
  <si>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</si>
  <si>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</si>
  <si>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</si>
  <si>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</si>
  <si>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</si>
  <si>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</si>
  <si>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</si>
  <si>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</si>
  <si>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</si>
  <si>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</si>
  <si>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</si>
  <si>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</si>
  <si>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</si>
  <si>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</si>
  <si>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</si>
  <si>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</si>
  <si>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</si>
  <si>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</si>
  <si>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</si>
  <si>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</si>
  <si>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</si>
  <si>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</si>
  <si>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</si>
  <si>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</si>
  <si>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</si>
  <si>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</si>
  <si>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</si>
  <si>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</si>
  <si>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</si>
  <si>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</si>
  <si>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</si>
  <si>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</si>
  <si>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</si>
  <si>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</si>
  <si>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</si>
  <si>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</si>
  <si>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</si>
  <si>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</si>
  <si>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</si>
  <si>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</si>
  <si>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</si>
  <si>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</si>
  <si>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</si>
  <si>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</si>
  <si>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</si>
  <si>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</si>
  <si>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</si>
  <si>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</si>
  <si>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</si>
  <si>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</si>
  <si>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</si>
  <si>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</si>
  <si>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</si>
  <si>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</si>
  <si>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</si>
  <si>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</si>
  <si>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</si>
  <si>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</si>
  <si>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</si>
  <si>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</si>
  <si>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</si>
  <si>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</si>
  <si>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</si>
  <si>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</si>
  <si>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</si>
  <si>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</si>
  <si>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</si>
  <si>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</si>
  <si>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</si>
  <si>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</si>
  <si>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</si>
  <si>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</si>
  <si>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</si>
  <si>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</si>
  <si>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</si>
  <si>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</si>
  <si>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</si>
  <si>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</si>
  <si>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</si>
  <si>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</si>
  <si>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</si>
  <si>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</si>
  <si>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</si>
  <si>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</si>
  <si>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</si>
  <si>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</si>
  <si>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</si>
  <si>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</si>
  <si>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</si>
  <si>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</si>
  <si>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</si>
  <si>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</si>
  <si>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</si>
  <si>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</si>
  <si>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</si>
  <si>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</si>
  <si>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</si>
  <si>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</si>
  <si>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</si>
  <si>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</si>
  <si>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</si>
  <si>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</si>
  <si>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</si>
  <si>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</si>
  <si>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</si>
  <si>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</si>
  <si>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</si>
  <si>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</si>
  <si>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</si>
  <si>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</si>
  <si>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</si>
  <si>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</si>
  <si>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</si>
  <si>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</si>
  <si>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</si>
  <si>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</si>
  <si>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</si>
  <si>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</si>
  <si>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</si>
  <si>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</si>
  <si>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</si>
  <si>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</si>
  <si>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</si>
  <si>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</si>
  <si>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</si>
  <si>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</si>
  <si>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</si>
  <si>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</si>
  <si>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</si>
  <si>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</si>
  <si>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</si>
  <si>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</si>
  <si>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</si>
  <si>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</si>
  <si>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</si>
  <si>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</si>
  <si>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</si>
  <si>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</si>
  <si>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</si>
  <si>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</si>
  <si>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</si>
  <si>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</si>
  <si>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</si>
  <si>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</si>
  <si>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</si>
  <si>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</si>
  <si>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</si>
  <si>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</si>
  <si>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</si>
  <si>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</si>
  <si>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</si>
  <si>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</si>
  <si>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</si>
  <si>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</si>
  <si>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</si>
  <si>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</si>
  <si>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</si>
  <si>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</si>
  <si>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</si>
  <si>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</si>
  <si>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</si>
  <si>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</si>
  <si>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</si>
  <si>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</si>
  <si>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</si>
  <si>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</si>
  <si>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</si>
  <si>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</si>
  <si>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</si>
  <si>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</si>
  <si>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</si>
  <si>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</si>
  <si>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</si>
  <si>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</si>
  <si>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</si>
  <si>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</si>
  <si>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</si>
  <si>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</si>
  <si>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</si>
  <si>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</si>
  <si>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</si>
  <si>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</si>
  <si>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</si>
  <si>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</si>
  <si>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</si>
  <si>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</si>
  <si>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</si>
  <si>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</si>
  <si>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</si>
  <si>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</si>
  <si>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</si>
  <si>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</si>
  <si>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</si>
  <si>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</si>
  <si>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</si>
  <si>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</si>
  <si>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</si>
  <si>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</si>
  <si>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</si>
  <si>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</si>
  <si>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</si>
  <si>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</si>
  <si>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</si>
  <si>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</si>
  <si>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</si>
  <si>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</si>
  <si>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</si>
  <si>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</si>
  <si>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</si>
  <si>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</si>
  <si>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</si>
  <si>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</si>
  <si>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</si>
  <si>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</si>
  <si>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</si>
  <si>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</si>
  <si>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</si>
  <si>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</si>
  <si>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</si>
  <si>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</si>
  <si>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</si>
  <si>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</si>
  <si>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</si>
  <si>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</si>
  <si>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</si>
  <si>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</si>
  <si>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</si>
  <si>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</si>
  <si>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</si>
  <si>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</si>
  <si>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</si>
  <si>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</si>
  <si>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</si>
  <si>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</si>
  <si>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</si>
  <si>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</si>
  <si>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</si>
  <si>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</si>
  <si>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</si>
  <si>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</si>
  <si>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</si>
  <si>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</si>
  <si>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</si>
  <si>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</si>
  <si>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</si>
  <si>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</si>
  <si>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</si>
  <si>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</si>
  <si>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</si>
  <si>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</si>
  <si>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</si>
  <si>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</si>
  <si>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</si>
  <si>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</si>
  <si>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</si>
  <si>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</si>
  <si>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</si>
  <si>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</si>
  <si>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</si>
  <si>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</si>
  <si>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</si>
  <si>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</si>
  <si>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</si>
  <si>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</si>
  <si>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</si>
  <si>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</si>
  <si>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</si>
  <si>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</si>
  <si>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</si>
  <si>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</si>
  <si>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</si>
  <si>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</si>
  <si>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</si>
  <si>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</si>
  <si>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</si>
  <si>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</si>
  <si>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</si>
  <si>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</si>
  <si>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</si>
  <si>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</si>
  <si>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</si>
  <si>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</si>
  <si>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</si>
  <si>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</si>
  <si>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</si>
  <si>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</si>
  <si>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</si>
  <si>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</si>
  <si>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</si>
  <si>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</si>
  <si>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</si>
  <si>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</si>
  <si>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</si>
  <si>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</si>
  <si>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</si>
  <si>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</si>
  <si>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</si>
  <si>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</si>
  <si>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</si>
  <si>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</si>
  <si>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</si>
  <si>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</si>
  <si>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</si>
  <si>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</si>
  <si>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</si>
  <si>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</si>
  <si>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</si>
  <si>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</si>
  <si>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</si>
  <si>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</si>
  <si>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</si>
  <si>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</si>
  <si>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</si>
  <si>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</si>
  <si>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</si>
  <si>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</si>
  <si>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</si>
  <si>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</si>
  <si>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</si>
  <si>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</si>
  <si>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</si>
  <si>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</si>
  <si>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</si>
  <si>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</si>
  <si>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</si>
  <si>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</si>
  <si>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</si>
  <si>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</si>
  <si>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</si>
  <si>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</si>
  <si>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</si>
  <si>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</si>
  <si>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</si>
  <si>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</si>
  <si>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</si>
  <si>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</si>
  <si>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</si>
  <si>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</si>
  <si>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</si>
  <si>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</si>
  <si>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</si>
  <si>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</si>
  <si>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</si>
  <si>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</si>
  <si>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</si>
  <si>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</si>
  <si>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</si>
  <si>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</si>
  <si>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</si>
  <si>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</si>
  <si>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</si>
  <si>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</si>
  <si>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</si>
  <si>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</si>
  <si>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</si>
  <si>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</si>
  <si>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</si>
  <si>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</si>
  <si>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</si>
  <si>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</si>
  <si>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</si>
  <si>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</si>
  <si>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</si>
  <si>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</si>
  <si>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</si>
  <si>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</si>
  <si>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</si>
  <si>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</si>
  <si>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</si>
  <si>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</si>
  <si>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</si>
  <si>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</si>
  <si>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</si>
  <si>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</si>
  <si>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</si>
  <si>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</si>
  <si>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</si>
  <si>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</si>
  <si>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</si>
  <si>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</si>
  <si>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</si>
  <si>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</si>
  <si>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</si>
  <si>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</si>
  <si>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</si>
  <si>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</si>
  <si>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</si>
  <si>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</si>
  <si>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</si>
  <si>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</si>
  <si>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</si>
  <si>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</si>
  <si>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</si>
  <si>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</si>
  <si>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</si>
  <si>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</si>
  <si>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</si>
  <si>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</si>
  <si>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</si>
  <si>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</si>
  <si>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</si>
  <si>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</si>
  <si>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</si>
  <si>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</si>
  <si>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</si>
  <si>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</si>
  <si>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</si>
  <si>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</si>
  <si>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</si>
  <si>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</si>
  <si>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</si>
  <si>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</si>
  <si>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</si>
  <si>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</si>
  <si>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</si>
  <si>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</si>
  <si>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</si>
  <si>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</si>
  <si>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</si>
  <si>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</si>
  <si>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</si>
  <si>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</si>
  <si>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</si>
  <si>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</si>
  <si>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</si>
  <si>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</si>
  <si>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</si>
  <si>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</si>
  <si>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</si>
  <si>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</si>
  <si>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</si>
  <si>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</si>
  <si>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</si>
  <si>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</si>
  <si>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</si>
  <si>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</si>
  <si>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</si>
  <si>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</si>
  <si>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</si>
  <si>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</si>
  <si>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</si>
  <si>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</si>
  <si>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</si>
  <si>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</si>
  <si>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</si>
  <si>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</si>
  <si>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</si>
  <si>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</si>
  <si>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</si>
  <si>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</si>
  <si>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</si>
  <si>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</si>
  <si>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</si>
  <si>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</si>
  <si>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</si>
  <si>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</si>
  <si>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</si>
  <si>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</si>
  <si>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</si>
  <si>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</si>
  <si>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</si>
  <si>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</si>
  <si>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</si>
  <si>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</si>
  <si>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</si>
  <si>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</si>
  <si>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</si>
  <si>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</si>
  <si>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</si>
  <si>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</si>
  <si>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</si>
  <si>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</si>
  <si>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</si>
  <si>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</si>
  <si>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</si>
  <si>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</si>
  <si>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</si>
  <si>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</si>
  <si>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</si>
  <si>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</si>
  <si>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</si>
  <si>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</si>
  <si>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</si>
  <si>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</si>
  <si>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</si>
  <si>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</si>
  <si>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</si>
  <si>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</si>
  <si>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</si>
  <si>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</si>
  <si>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</si>
  <si>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</si>
  <si>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</si>
  <si>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</si>
  <si>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</si>
  <si>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</si>
  <si>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</si>
  <si>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</si>
  <si>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</si>
  <si>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</si>
  <si>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</si>
  <si>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</si>
  <si>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</si>
  <si>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</si>
  <si>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</si>
  <si>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</si>
  <si>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</si>
  <si>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</si>
  <si>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</si>
  <si>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</si>
  <si>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</si>
  <si>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</si>
  <si>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</si>
  <si>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</si>
  <si>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</si>
  <si>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</si>
  <si>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</si>
  <si>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</si>
  <si>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</si>
  <si>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</si>
  <si>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</si>
  <si>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</si>
  <si>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</si>
  <si>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</si>
  <si>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</si>
  <si>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</si>
  <si>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</si>
  <si>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</si>
  <si>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</si>
  <si>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</si>
  <si>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</si>
  <si>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</si>
  <si>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</si>
  <si>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</si>
  <si>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</si>
  <si>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</si>
  <si>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</si>
  <si>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</si>
  <si>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</si>
  <si>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</si>
  <si>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</si>
  <si>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</si>
  <si>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</si>
  <si>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</si>
  <si>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</si>
  <si>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</si>
  <si>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</si>
  <si>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</si>
  <si>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</si>
  <si>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</si>
  <si>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</si>
  <si>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</si>
  <si>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</si>
  <si>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</si>
  <si>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</si>
  <si>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</si>
  <si>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</si>
  <si>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</si>
  <si>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</si>
  <si>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</si>
  <si>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</si>
  <si>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</si>
  <si>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</si>
  <si>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</si>
  <si>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</si>
  <si>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</si>
  <si>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</si>
  <si>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</si>
  <si>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</si>
  <si>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</si>
  <si>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</si>
  <si>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</si>
  <si>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</si>
  <si>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</si>
  <si>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</si>
  <si>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</si>
  <si>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</si>
  <si>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</si>
  <si>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</si>
  <si>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</si>
  <si>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</si>
  <si>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</si>
  <si>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</si>
  <si>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</si>
  <si>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</si>
  <si>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</si>
  <si>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</si>
  <si>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</si>
  <si>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</si>
  <si>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</si>
  <si>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</si>
  <si>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</si>
  <si>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</si>
  <si>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</si>
  <si>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</si>
  <si>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</si>
  <si>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</si>
  <si>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</si>
  <si>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</si>
  <si>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</si>
  <si>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</si>
  <si>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</si>
  <si>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</si>
  <si>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</si>
  <si>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</si>
  <si>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</si>
  <si>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</si>
  <si>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</si>
  <si>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</si>
  <si>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</si>
  <si>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</si>
  <si>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</si>
  <si>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</si>
  <si>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</si>
  <si>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</si>
  <si>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</si>
  <si>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</si>
  <si>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</si>
  <si>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</si>
  <si>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</si>
  <si>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</si>
  <si>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</si>
  <si>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</si>
  <si>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</si>
  <si>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</si>
  <si>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</si>
  <si>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</si>
  <si>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</si>
  <si>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</si>
  <si>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</si>
  <si>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</si>
  <si>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</si>
  <si>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</si>
  <si>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</si>
  <si>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</si>
  <si>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</si>
  <si>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</si>
  <si>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</si>
  <si>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</si>
  <si>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</si>
  <si>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</si>
  <si>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</si>
  <si>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</si>
  <si>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</si>
  <si>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</si>
  <si>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</si>
  <si>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</si>
  <si>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</si>
  <si>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</si>
  <si>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</si>
  <si>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</si>
  <si>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</si>
  <si>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</si>
  <si>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</si>
  <si>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</si>
  <si>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</si>
  <si>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</si>
  <si>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</si>
  <si>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</si>
  <si>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</si>
  <si>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</si>
  <si>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</si>
  <si>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</si>
  <si>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</si>
  <si>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</si>
  <si>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</si>
  <si>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</si>
  <si>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</si>
  <si>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</si>
  <si>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</si>
  <si>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</si>
  <si>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</si>
  <si>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</si>
  <si>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</si>
  <si>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</si>
  <si>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</si>
  <si>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</si>
  <si>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</si>
  <si>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</si>
  <si>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</si>
  <si>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</si>
  <si>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</si>
  <si>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</si>
  <si>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</si>
  <si>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</si>
  <si>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</si>
  <si>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</si>
  <si>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</si>
  <si>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</si>
  <si>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</si>
  <si>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</si>
  <si>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</si>
  <si>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</si>
  <si>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</si>
  <si>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</si>
  <si>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</si>
  <si>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</si>
  <si>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</si>
  <si>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</si>
  <si>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</si>
  <si>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</si>
  <si>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</si>
  <si>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</si>
  <si>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</si>
  <si>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</si>
  <si>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</si>
  <si>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</si>
  <si>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</si>
  <si>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</si>
  <si>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</si>
  <si>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</si>
  <si>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</si>
  <si>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</si>
  <si>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</si>
  <si>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</si>
  <si>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</si>
  <si>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</si>
  <si>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</si>
  <si>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</si>
  <si>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</si>
  <si>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</si>
  <si>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</si>
  <si>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</si>
  <si>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</si>
  <si>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</si>
  <si>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</si>
  <si>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</si>
  <si>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</si>
  <si>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</si>
  <si>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</si>
  <si>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</si>
  <si>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</si>
  <si>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</si>
  <si>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</si>
  <si>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</si>
  <si>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</si>
  <si>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</si>
  <si>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</si>
  <si>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</si>
  <si>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</si>
  <si>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</si>
  <si>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</si>
  <si>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</si>
  <si>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</si>
  <si>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</si>
  <si>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</si>
  <si>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</si>
  <si>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</si>
  <si>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</si>
  <si>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</si>
  <si>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</si>
  <si>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</si>
  <si>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</si>
  <si>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</si>
  <si>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</si>
  <si>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</si>
  <si>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</si>
  <si>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</si>
  <si>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</si>
  <si>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</si>
  <si>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</si>
  <si>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</si>
  <si>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</si>
  <si>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</si>
  <si>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</si>
  <si>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</si>
  <si>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</si>
  <si>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</si>
  <si>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</si>
  <si>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</si>
  <si>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</si>
  <si>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</si>
  <si>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</si>
  <si>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</si>
  <si>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</si>
  <si>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</si>
  <si>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</si>
  <si>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</si>
  <si>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</si>
  <si>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</si>
  <si>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</si>
  <si>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</si>
  <si>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</si>
  <si>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</si>
  <si>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</si>
  <si>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</si>
  <si>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</si>
  <si>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</si>
  <si>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</si>
  <si>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</si>
  <si>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</si>
  <si>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</si>
  <si>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</si>
  <si>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</si>
  <si>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</si>
  <si>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</si>
  <si>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</si>
  <si>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</si>
  <si>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</si>
  <si>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</si>
  <si>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</si>
  <si>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</si>
  <si>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</si>
  <si>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</si>
  <si>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</si>
  <si>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</si>
  <si>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</si>
  <si>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</si>
  <si>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</si>
  <si>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</si>
  <si>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</si>
  <si>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</si>
  <si>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</si>
  <si>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</si>
  <si>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</si>
  <si>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</si>
  <si>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</si>
  <si>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</si>
  <si>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</si>
  <si>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</si>
  <si>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</si>
  <si>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</si>
  <si>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</si>
  <si>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</si>
  <si>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</si>
  <si>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</si>
  <si>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</si>
  <si>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</si>
  <si>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</si>
  <si>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</si>
  <si>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</si>
  <si>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</si>
  <si>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</si>
  <si>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</si>
  <si>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</si>
  <si>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</si>
  <si>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</si>
  <si>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</si>
  <si>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</si>
  <si>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</si>
  <si>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</si>
  <si>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</si>
  <si>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</si>
  <si>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</si>
  <si>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</si>
  <si>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</si>
  <si>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</si>
  <si>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</si>
  <si>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</si>
  <si>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</si>
  <si>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</si>
  <si>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</si>
  <si>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</si>
  <si>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</si>
  <si>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</si>
  <si>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</si>
  <si>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</si>
  <si>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</si>
  <si>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</si>
  <si>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</si>
  <si>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</si>
  <si>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</si>
  <si>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</si>
  <si>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</si>
  <si>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</si>
  <si>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</si>
  <si>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</si>
  <si>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</si>
  <si>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</si>
  <si>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</si>
  <si>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</si>
  <si>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</si>
  <si>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</si>
  <si>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</si>
  <si>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</si>
  <si>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</si>
  <si>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</si>
  <si>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</si>
  <si>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</si>
  <si>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</si>
  <si>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</si>
  <si>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</si>
  <si>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</si>
  <si>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</si>
  <si>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</si>
  <si>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</si>
  <si>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</si>
  <si>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</si>
  <si>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</si>
  <si>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</si>
  <si>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</si>
  <si>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</si>
  <si>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</si>
  <si>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</si>
  <si>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</si>
  <si>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</si>
  <si>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</si>
  <si>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</si>
  <si>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</si>
  <si>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</si>
  <si>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</si>
  <si>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</si>
  <si>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</si>
  <si>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</si>
  <si>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</si>
  <si>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</si>
  <si>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</si>
  <si>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</si>
  <si>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</si>
  <si>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</si>
  <si>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</si>
  <si>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</si>
  <si>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</si>
  <si>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</si>
  <si>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</si>
  <si>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</si>
  <si>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</si>
  <si>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</si>
  <si>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</si>
  <si>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</si>
  <si>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</si>
  <si>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</si>
  <si>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</si>
  <si>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</si>
  <si>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</si>
  <si>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</si>
  <si>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</si>
  <si>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</si>
  <si>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</si>
  <si>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</si>
  <si>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</si>
  <si>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</si>
  <si>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</si>
  <si>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</si>
  <si>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</si>
  <si>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</si>
  <si>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</si>
  <si>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</si>
  <si>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</si>
  <si>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</si>
  <si>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</si>
  <si>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</si>
  <si>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</si>
  <si>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</si>
  <si>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</si>
  <si>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</si>
  <si>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</si>
  <si>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</si>
  <si>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</si>
  <si>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</si>
  <si>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</si>
  <si>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</si>
  <si>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</si>
  <si>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</si>
  <si>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</si>
  <si>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</si>
  <si>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</si>
  <si>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</si>
  <si>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</si>
  <si>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</si>
  <si>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</si>
  <si>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</si>
  <si>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</si>
  <si>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</si>
  <si>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</si>
  <si>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</si>
  <si>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</si>
  <si>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</si>
  <si>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</si>
  <si>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</si>
  <si>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</si>
  <si>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</si>
  <si>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</si>
  <si>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</si>
  <si>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</si>
  <si>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</si>
  <si>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</si>
  <si>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</si>
  <si>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</si>
  <si>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</si>
  <si>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</si>
  <si>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</si>
  <si>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</si>
  <si>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</si>
  <si>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</si>
  <si>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</si>
  <si>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</si>
  <si>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</si>
  <si>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</si>
  <si>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</si>
  <si>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</si>
  <si>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</si>
  <si>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</si>
  <si>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</si>
  <si>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</si>
  <si>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</si>
  <si>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</si>
  <si>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</si>
  <si>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</si>
  <si>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</si>
  <si>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</si>
  <si>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</si>
  <si>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</si>
  <si>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</si>
  <si>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</si>
  <si>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</si>
  <si>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</si>
  <si>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</si>
  <si>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</si>
  <si>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</si>
  <si>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</si>
  <si>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</si>
  <si>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</si>
  <si>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</si>
  <si>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</si>
  <si>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</si>
  <si>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</si>
  <si>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</si>
  <si>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</si>
  <si>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</si>
  <si>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</si>
  <si>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</si>
  <si>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</si>
  <si>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</si>
  <si>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</si>
  <si>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</si>
  <si>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</si>
  <si>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</si>
  <si>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</si>
  <si>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</si>
  <si>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</si>
  <si>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</si>
  <si>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</si>
  <si>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</si>
  <si>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</si>
  <si>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</si>
  <si>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</si>
  <si>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</si>
  <si>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</si>
  <si>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</si>
  <si>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</si>
  <si>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</si>
  <si>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</si>
  <si>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</si>
  <si>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</si>
  <si>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</si>
  <si>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</si>
  <si>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</si>
  <si>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</si>
  <si>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</si>
  <si>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</si>
  <si>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</si>
  <si>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</si>
  <si>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</si>
  <si>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</si>
  <si>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</si>
  <si>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</si>
  <si>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</si>
  <si>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</si>
  <si>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</si>
  <si>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</si>
  <si>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</si>
  <si>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</si>
  <si>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</si>
  <si>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</si>
  <si>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</si>
  <si>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</si>
  <si>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</si>
  <si>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</si>
  <si>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</si>
  <si>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</si>
  <si>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</si>
  <si>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</si>
  <si>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</si>
  <si>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</si>
  <si>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</si>
  <si>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</si>
  <si>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</si>
  <si>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</si>
  <si>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</si>
  <si>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</si>
  <si>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</si>
  <si>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</si>
  <si>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</si>
  <si>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</si>
  <si>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</si>
  <si>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</si>
  <si>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</si>
  <si>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</si>
  <si>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</si>
  <si>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</si>
  <si>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</si>
  <si>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</si>
  <si>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</si>
  <si>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</si>
  <si>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</si>
  <si>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</si>
  <si>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</si>
  <si>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</si>
  <si>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</si>
  <si>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</si>
  <si>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</si>
  <si>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</si>
  <si>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</si>
  <si>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</si>
  <si>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</si>
  <si>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</si>
  <si>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</si>
  <si>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</si>
  <si>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</si>
  <si>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</si>
  <si>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</si>
  <si>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</si>
  <si>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</si>
  <si>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</si>
  <si>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</si>
  <si>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</si>
  <si>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</si>
  <si>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</si>
  <si>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</si>
  <si>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</si>
  <si>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</si>
  <si>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</si>
  <si>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</si>
  <si>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</si>
  <si>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</si>
  <si>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</si>
  <si>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</si>
  <si>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</si>
  <si>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</si>
  <si>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</si>
  <si>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</si>
  <si>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</si>
  <si>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</si>
  <si>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</si>
  <si>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</si>
  <si>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</si>
  <si>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</si>
  <si>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</si>
  <si>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</si>
  <si>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</si>
  <si>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</si>
  <si>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</si>
  <si>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</si>
  <si>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</si>
  <si>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</si>
  <si>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</si>
  <si>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</si>
  <si>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</si>
  <si>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</si>
  <si>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</si>
  <si>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</si>
  <si>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</si>
  <si>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</si>
  <si>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</si>
  <si>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</si>
  <si>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</si>
  <si>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</si>
  <si>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</si>
  <si>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</si>
  <si>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</si>
  <si>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</si>
  <si>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</si>
  <si>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</si>
  <si>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</si>
  <si>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</si>
  <si>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</si>
  <si>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</si>
  <si>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</si>
  <si>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</si>
  <si>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</si>
  <si>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</si>
  <si>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</si>
  <si>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</si>
  <si>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</si>
  <si>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</si>
  <si>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</si>
  <si>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</si>
  <si>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</si>
  <si>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</si>
  <si>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</si>
  <si>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</si>
  <si>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</si>
  <si>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</si>
  <si>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</si>
  <si>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</si>
  <si>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</si>
  <si>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</si>
  <si>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</si>
  <si>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</si>
  <si>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</si>
  <si>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</si>
  <si>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</si>
  <si>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</si>
  <si>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</si>
  <si>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</si>
  <si>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</si>
  <si>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</si>
  <si>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</si>
  <si>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</si>
  <si>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</si>
  <si>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</si>
  <si>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</si>
  <si>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</si>
  <si>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</si>
  <si>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</si>
  <si>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</si>
  <si>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</si>
  <si>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</si>
  <si>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</si>
  <si>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</si>
  <si>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</si>
  <si>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</si>
  <si>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</si>
  <si>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</si>
  <si>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</si>
  <si>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</si>
  <si>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</si>
  <si>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</si>
  <si>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</si>
  <si>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</si>
  <si>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</si>
  <si>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</si>
  <si>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</si>
  <si>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</si>
  <si>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</si>
  <si>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</si>
  <si>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</si>
  <si>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</si>
  <si>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</si>
  <si>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</si>
  <si>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</si>
  <si>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</si>
  <si>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</si>
  <si>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</si>
  <si>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</si>
  <si>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</si>
  <si>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</si>
  <si>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</si>
  <si>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</si>
  <si>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</si>
  <si>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</si>
  <si>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</si>
  <si>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</si>
  <si>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</si>
  <si>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</si>
  <si>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</si>
  <si>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</si>
  <si>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</si>
  <si>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</si>
  <si>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</si>
  <si>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</si>
  <si>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</si>
  <si>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</si>
  <si>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</si>
  <si>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</si>
  <si>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</si>
  <si>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</si>
  <si>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</si>
  <si>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</si>
  <si>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</si>
  <si>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</si>
  <si>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</si>
  <si>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</si>
  <si>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</si>
  <si>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</si>
  <si>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</si>
  <si>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</si>
  <si>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</si>
  <si>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</si>
  <si>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</si>
  <si>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</si>
  <si>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</si>
  <si>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</si>
  <si>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</si>
  <si>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</si>
  <si>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</si>
  <si>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</si>
  <si>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</si>
  <si>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</si>
  <si>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</si>
  <si>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</si>
  <si>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</si>
  <si>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</si>
  <si>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</si>
  <si>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</si>
  <si>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</si>
  <si>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</si>
  <si>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</si>
  <si>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</si>
  <si>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</si>
  <si>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</si>
  <si>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</si>
  <si>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</si>
  <si>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</si>
  <si>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</si>
  <si>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</si>
  <si>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</si>
  <si>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</si>
  <si>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</si>
  <si>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</si>
  <si>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</si>
  <si>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</si>
  <si>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</si>
  <si>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</si>
  <si>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</si>
  <si>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</si>
  <si>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</si>
  <si>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</si>
  <si>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</si>
  <si>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</si>
  <si>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</si>
  <si>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</si>
  <si>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</si>
  <si>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</si>
  <si>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</si>
  <si>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</si>
  <si>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</si>
  <si>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</si>
  <si>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</si>
  <si>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</si>
  <si>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</si>
  <si>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</si>
  <si>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</si>
  <si>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</si>
  <si>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</si>
  <si>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</si>
  <si>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</si>
  <si>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</si>
  <si>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</si>
  <si>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</si>
  <si>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</si>
  <si>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</si>
  <si>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</si>
  <si>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</si>
  <si>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</si>
  <si>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</si>
  <si>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</si>
  <si>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</si>
  <si>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</si>
  <si>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</si>
  <si>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</si>
  <si>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</si>
  <si>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</si>
  <si>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</si>
  <si>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</si>
  <si>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</si>
  <si>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</si>
  <si>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</si>
  <si>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</si>
  <si>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</si>
  <si>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</si>
  <si>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</si>
  <si>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</si>
  <si>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</si>
  <si>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</si>
  <si>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</si>
  <si>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</si>
  <si>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</si>
  <si>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</si>
  <si>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</si>
  <si>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</si>
  <si>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</si>
  <si>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</si>
  <si>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</si>
  <si>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</si>
  <si>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</si>
  <si>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</si>
  <si>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</si>
  <si>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</si>
  <si>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</si>
  <si>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</si>
  <si>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</si>
  <si>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</si>
  <si>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</si>
  <si>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</si>
  <si>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</si>
  <si>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</si>
  <si>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</si>
  <si>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</si>
  <si>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</si>
  <si>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</si>
  <si>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</si>
  <si>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</si>
  <si>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</si>
  <si>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</si>
  <si>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</si>
  <si>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</si>
  <si>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</si>
  <si>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</si>
  <si>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</si>
  <si>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</si>
  <si>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</si>
  <si>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</si>
  <si>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</si>
  <si>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</si>
  <si>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</si>
  <si>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</si>
  <si>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</si>
  <si>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</si>
  <si>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</si>
  <si>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</si>
  <si>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</si>
  <si>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</si>
  <si>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</si>
  <si>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</si>
  <si>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</si>
  <si>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</si>
  <si>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</si>
  <si>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</si>
  <si>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</si>
  <si>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</si>
  <si>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</si>
  <si>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</si>
  <si>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</si>
  <si>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</si>
  <si>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</si>
  <si>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</si>
  <si>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</si>
  <si>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</si>
  <si>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</si>
  <si>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</si>
  <si>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</si>
  <si>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</si>
  <si>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</si>
  <si>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</si>
  <si>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</si>
  <si>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</si>
  <si>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</si>
  <si>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</si>
  <si>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</si>
  <si>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</si>
  <si>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</si>
  <si>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</si>
  <si>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</si>
  <si>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</si>
  <si>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</si>
  <si>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</si>
  <si>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</si>
  <si>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</si>
  <si>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</si>
  <si>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</si>
  <si>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</si>
  <si>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</si>
  <si>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</si>
  <si>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</si>
  <si>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</si>
  <si>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</si>
  <si>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</si>
  <si>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</si>
  <si>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</si>
  <si>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</si>
  <si>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</si>
  <si>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</si>
  <si>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</si>
  <si>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</si>
  <si>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</si>
  <si>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</si>
  <si>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</si>
  <si>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</si>
  <si>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</si>
  <si>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</si>
  <si>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</si>
  <si>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</si>
  <si>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</si>
  <si>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</si>
  <si>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</si>
  <si>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</si>
  <si>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</si>
  <si>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</si>
  <si>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</si>
  <si>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</si>
  <si>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</si>
  <si>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</si>
  <si>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</si>
  <si>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</si>
  <si>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</si>
  <si>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</si>
  <si>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</si>
  <si>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</si>
  <si>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</si>
  <si>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</si>
  <si>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</si>
  <si>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</si>
  <si>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</si>
  <si>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</si>
  <si>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</si>
  <si>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</si>
  <si>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</si>
  <si>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</si>
  <si>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</si>
  <si>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</si>
  <si>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</si>
  <si>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</si>
  <si>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</si>
  <si>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</si>
  <si>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</si>
  <si>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</si>
  <si>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</si>
  <si>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</si>
  <si>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</si>
  <si>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</si>
  <si>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</si>
  <si>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</si>
  <si>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</si>
  <si>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</si>
  <si>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</si>
  <si>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</si>
  <si>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</si>
  <si>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</si>
  <si>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</si>
  <si>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</si>
  <si>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</si>
  <si>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</si>
  <si>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</si>
  <si>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</si>
  <si>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</si>
  <si>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</si>
  <si>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</si>
  <si>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</si>
  <si>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</si>
  <si>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</si>
  <si>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</si>
  <si>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</si>
  <si>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</si>
  <si>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</si>
  <si>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</si>
  <si>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</si>
  <si>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</si>
  <si>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</si>
  <si>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</si>
  <si>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</si>
  <si>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</si>
  <si>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</si>
  <si>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</si>
  <si>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</si>
  <si>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</si>
  <si>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</si>
  <si>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</si>
  <si>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</si>
  <si>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</si>
  <si>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</si>
  <si>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</si>
  <si>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</si>
  <si>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</si>
  <si>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</si>
  <si>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</si>
  <si>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</si>
  <si>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</si>
  <si>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</si>
  <si>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</si>
  <si>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</si>
  <si>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</si>
  <si>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</si>
  <si>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</si>
  <si>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</si>
  <si>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</si>
  <si>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</si>
  <si>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</si>
  <si>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</si>
  <si>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</si>
  <si>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</si>
  <si>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</si>
  <si>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</si>
  <si>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</si>
  <si>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</si>
  <si>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</si>
  <si>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</si>
  <si>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</si>
  <si>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</si>
  <si>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</si>
  <si>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</si>
  <si>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</si>
  <si>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</si>
  <si>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</si>
  <si>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</si>
  <si>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</si>
  <si>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</si>
  <si>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</si>
  <si>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</si>
  <si>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</si>
  <si>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</si>
  <si>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</si>
  <si>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</si>
  <si>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</si>
  <si>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</si>
  <si>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</si>
  <si>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</si>
  <si>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</si>
  <si>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</si>
  <si>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</si>
  <si>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</si>
  <si>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</si>
  <si>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</si>
  <si>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</si>
  <si>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</si>
  <si>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</si>
  <si>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</si>
  <si>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</si>
  <si>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</si>
  <si>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</si>
  <si>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</si>
  <si>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</si>
  <si>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</si>
  <si>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</si>
  <si>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</si>
  <si>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</si>
  <si>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</si>
  <si>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</si>
  <si>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</si>
  <si>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</si>
  <si>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</si>
  <si>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</si>
  <si>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</si>
  <si>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</si>
  <si>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</si>
  <si>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</si>
  <si>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</si>
  <si>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</si>
  <si>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</si>
  <si>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</si>
  <si>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</si>
  <si>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</si>
  <si>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</si>
  <si>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</si>
  <si>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</si>
  <si>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</si>
  <si>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</si>
  <si>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</si>
  <si>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</si>
  <si>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</si>
  <si>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</si>
  <si>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</si>
  <si>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</si>
  <si>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</si>
  <si>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</si>
  <si>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</si>
  <si>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</si>
  <si>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</si>
  <si>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</si>
  <si>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</si>
  <si>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</si>
  <si>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</si>
  <si>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</si>
  <si>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</si>
  <si>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</si>
  <si>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</si>
  <si>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</si>
  <si>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</si>
  <si>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</si>
  <si>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</si>
  <si>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</si>
  <si>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</si>
  <si>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</si>
  <si>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</si>
  <si>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</si>
  <si>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</si>
  <si>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</si>
  <si>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</si>
  <si>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</si>
  <si>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</si>
  <si>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</si>
  <si>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</si>
  <si>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</si>
  <si>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</si>
  <si>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</si>
  <si>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</si>
  <si>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</si>
  <si>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</si>
  <si>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</si>
  <si>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</si>
  <si>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</si>
  <si>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</si>
  <si>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</si>
  <si>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</si>
  <si>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</si>
  <si>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</si>
  <si>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</si>
  <si>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</si>
  <si>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</si>
  <si>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</si>
  <si>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</si>
  <si>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</si>
  <si>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</si>
  <si>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</si>
  <si>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</si>
  <si>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</si>
  <si>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</si>
  <si>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</si>
  <si>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</si>
  <si>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</si>
  <si>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</si>
  <si>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</si>
  <si>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</si>
  <si>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</si>
  <si>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</si>
  <si>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</si>
  <si>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</si>
  <si>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</si>
  <si>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</si>
  <si>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</si>
  <si>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</si>
  <si>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</si>
  <si>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</si>
  <si>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</si>
  <si>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</si>
  <si>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</si>
  <si>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</si>
  <si>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</si>
  <si>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</si>
  <si>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</si>
  <si>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</si>
  <si>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</si>
  <si>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</si>
  <si>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</si>
  <si>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</si>
  <si>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</si>
  <si>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</si>
  <si>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</si>
  <si>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</si>
  <si>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</si>
  <si>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</si>
  <si>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</si>
  <si>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</si>
  <si>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</si>
  <si>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</si>
  <si>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</si>
  <si>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</si>
  <si>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</si>
  <si>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</si>
  <si>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</si>
  <si>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</si>
  <si>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</si>
  <si>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</si>
  <si>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</si>
  <si>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</si>
  <si>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</si>
  <si>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</si>
  <si>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</si>
  <si>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</si>
  <si>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</si>
  <si>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</si>
  <si>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</si>
  <si>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</si>
  <si>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</si>
  <si>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</si>
  <si>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</si>
  <si>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</si>
  <si>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</si>
  <si>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</si>
  <si>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</si>
  <si>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</si>
  <si>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</si>
  <si>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</si>
  <si>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</si>
  <si>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</si>
  <si>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</si>
  <si>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</si>
  <si>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</si>
  <si>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</si>
  <si>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</si>
  <si>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</si>
  <si>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</si>
  <si>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</si>
  <si>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</si>
  <si>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</si>
  <si>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</si>
  <si>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</si>
  <si>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</si>
  <si>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</si>
  <si>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</si>
  <si>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</si>
  <si>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</si>
  <si>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</si>
  <si>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</si>
  <si>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</si>
  <si>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</si>
  <si>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</si>
  <si>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</si>
  <si>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</si>
  <si>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</si>
  <si>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</si>
  <si>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</si>
  <si>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</si>
  <si>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</si>
  <si>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</si>
  <si>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</si>
  <si>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</si>
  <si>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</si>
  <si>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</si>
  <si>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</si>
  <si>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</si>
  <si>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</si>
  <si>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</si>
  <si>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</si>
  <si>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</si>
  <si>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</si>
  <si>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</si>
  <si>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</si>
  <si>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</si>
  <si>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</si>
  <si>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</si>
  <si>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</si>
  <si>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</si>
  <si>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</si>
  <si>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</si>
  <si>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</si>
  <si>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</si>
  <si>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</si>
  <si>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</si>
  <si>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</si>
  <si>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</si>
  <si>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</si>
  <si>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</si>
  <si>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</si>
  <si>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</si>
  <si>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</si>
  <si>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</si>
  <si>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</si>
  <si>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</si>
  <si>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</si>
  <si>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</si>
  <si>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</si>
  <si>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</si>
  <si>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</si>
  <si>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</si>
  <si>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</si>
  <si>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</si>
  <si>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</si>
  <si>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</si>
  <si>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</si>
  <si>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</si>
  <si>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</si>
  <si>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</si>
  <si>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</si>
  <si>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</si>
  <si>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</si>
  <si>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</si>
  <si>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</si>
  <si>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</si>
  <si>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</si>
  <si>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</si>
  <si>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</si>
  <si>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</si>
  <si>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</si>
  <si>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</si>
  <si>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</si>
  <si>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</si>
  <si>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</si>
  <si>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</si>
  <si>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</si>
  <si>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</si>
  <si>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</si>
  <si>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</si>
  <si>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</si>
  <si>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</si>
  <si>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</si>
  <si>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</si>
  <si>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</si>
  <si>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</si>
  <si>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</si>
  <si>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</si>
  <si>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</si>
  <si>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</si>
  <si>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</si>
  <si>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</si>
  <si>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</si>
  <si>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</si>
  <si>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</si>
  <si>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</si>
  <si>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</si>
  <si>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</si>
  <si>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</si>
  <si>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</si>
  <si>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</si>
  <si>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</si>
  <si>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</si>
  <si>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</si>
  <si>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</si>
  <si>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</si>
  <si>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</si>
  <si>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</si>
  <si>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</si>
  <si>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</si>
  <si>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</si>
  <si>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</si>
  <si>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</si>
  <si>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</si>
  <si>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</si>
  <si>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</si>
  <si>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</si>
  <si>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</si>
  <si>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</si>
  <si>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</si>
  <si>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</si>
  <si>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</si>
  <si>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</si>
  <si>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</si>
  <si>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</si>
  <si>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</si>
  <si>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</si>
  <si>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</si>
  <si>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</si>
  <si>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</si>
  <si>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</si>
  <si>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</si>
  <si>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</si>
  <si>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</si>
  <si>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</si>
  <si>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</si>
  <si>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</si>
  <si>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</si>
  <si>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</si>
  <si>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</si>
  <si>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</si>
  <si>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</si>
  <si>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</si>
  <si>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</si>
  <si>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</si>
  <si>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</si>
  <si>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</si>
  <si>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</si>
  <si>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</si>
  <si>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</si>
  <si>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</si>
  <si>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</si>
  <si>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</si>
  <si>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</si>
  <si>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</si>
  <si>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</si>
  <si>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</si>
  <si>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</si>
  <si>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</si>
  <si>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</si>
  <si>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</si>
  <si>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</si>
  <si>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</si>
  <si>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</si>
  <si>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</si>
  <si>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</si>
  <si>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</si>
  <si>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</si>
  <si>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</si>
  <si>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</si>
  <si>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</si>
  <si>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</si>
  <si>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</si>
  <si>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</si>
  <si>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</si>
  <si>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</si>
  <si>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</si>
  <si>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</si>
  <si>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</si>
  <si>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</si>
  <si>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</si>
  <si>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</si>
  <si>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</si>
  <si>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</si>
  <si>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</si>
  <si>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</si>
  <si>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</si>
  <si>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</si>
  <si>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</si>
  <si>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</si>
  <si>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</si>
  <si>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</si>
  <si>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</si>
  <si>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</si>
  <si>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</si>
  <si>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</si>
  <si>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</si>
  <si>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</si>
  <si>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</si>
  <si>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</si>
  <si>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</si>
  <si>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</si>
  <si>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</si>
  <si>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</si>
  <si>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</si>
  <si>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</si>
  <si>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</si>
  <si>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</si>
  <si>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</si>
  <si>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</si>
  <si>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</si>
  <si>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</si>
  <si>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</si>
  <si>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</si>
  <si>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</si>
  <si>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</si>
  <si>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</si>
  <si>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</si>
  <si>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</si>
  <si>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</si>
  <si>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</si>
  <si>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</si>
  <si>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</si>
  <si>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</si>
  <si>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</si>
  <si>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</si>
  <si>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</si>
  <si>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</si>
  <si>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</si>
  <si>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</si>
  <si>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</si>
  <si>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</si>
  <si>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</si>
  <si>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</si>
  <si>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</si>
  <si>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</si>
  <si>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</si>
  <si>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</si>
  <si>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</si>
  <si>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</si>
  <si>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</si>
  <si>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</si>
  <si>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</si>
  <si>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</si>
  <si>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</si>
  <si>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</si>
  <si>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</si>
  <si>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</si>
  <si>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</si>
  <si>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</si>
  <si>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</si>
  <si>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</si>
  <si>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</si>
  <si>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</si>
  <si>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</si>
  <si>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</si>
  <si>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</si>
  <si>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</si>
  <si>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</si>
  <si>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</si>
  <si>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</si>
  <si>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</si>
  <si>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</si>
  <si>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</si>
  <si>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</si>
  <si>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</si>
  <si>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</si>
  <si>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</si>
  <si>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</si>
  <si>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</si>
  <si>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</si>
  <si>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</si>
  <si>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</si>
  <si>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</si>
  <si>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</si>
  <si>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</si>
  <si>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</si>
  <si>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</si>
  <si>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</si>
  <si>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</si>
  <si>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</si>
  <si>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</si>
  <si>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</si>
  <si>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</si>
  <si>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</si>
  <si>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</si>
  <si>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</si>
  <si>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</si>
  <si>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</si>
  <si>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</si>
  <si>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</si>
  <si>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</si>
  <si>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</si>
  <si>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</si>
  <si>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</si>
  <si>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</si>
  <si>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</si>
  <si>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</si>
  <si>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</si>
  <si>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</si>
  <si>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</si>
  <si>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</si>
  <si>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</si>
  <si>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</si>
  <si>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</si>
  <si>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</si>
  <si>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</si>
  <si>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</si>
  <si>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</si>
  <si>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</si>
  <si>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</si>
  <si>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</si>
  <si>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</si>
  <si>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</si>
  <si>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</si>
  <si>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</si>
  <si>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</si>
  <si>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</si>
  <si>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</si>
  <si>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</si>
  <si>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</si>
  <si>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</si>
  <si>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</si>
  <si>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</si>
  <si>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</si>
  <si>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</si>
  <si>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</si>
  <si>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</si>
  <si>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</si>
  <si>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</si>
  <si>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</si>
  <si>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</si>
  <si>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</si>
  <si>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</si>
  <si>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</si>
  <si>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</si>
  <si>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</si>
  <si>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</si>
  <si>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</si>
  <si>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</si>
  <si>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</si>
  <si>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</si>
  <si>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</si>
  <si>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</si>
  <si>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</si>
  <si>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</si>
  <si>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</si>
  <si>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</si>
  <si>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</si>
  <si>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</si>
  <si>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</si>
  <si>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</si>
  <si>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</si>
  <si>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</si>
  <si>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</si>
  <si>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</si>
  <si>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</si>
  <si>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</si>
  <si>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</si>
  <si>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</si>
  <si>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</si>
  <si>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</si>
  <si>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</si>
  <si>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</si>
  <si>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</si>
  <si>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</si>
  <si>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</si>
  <si>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</si>
  <si>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</si>
  <si>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</si>
  <si>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</si>
  <si>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</si>
  <si>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</si>
  <si>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</si>
  <si>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</si>
  <si>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</si>
  <si>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</si>
  <si>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</si>
  <si>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</si>
  <si>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</si>
  <si>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</si>
  <si>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</si>
  <si>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</si>
  <si>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</si>
  <si>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</si>
  <si>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</si>
  <si>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</si>
  <si>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</si>
  <si>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</si>
  <si>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</si>
  <si>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</si>
  <si>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</si>
  <si>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</si>
  <si>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</si>
  <si>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</si>
  <si>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</si>
  <si>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</si>
  <si>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</si>
  <si>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</si>
  <si>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</si>
  <si>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</si>
  <si>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</si>
  <si>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</si>
  <si>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</si>
  <si>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</si>
  <si>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</si>
  <si>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</si>
  <si>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</si>
  <si>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</si>
  <si>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</si>
  <si>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</si>
  <si>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</si>
  <si>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</si>
  <si>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</si>
  <si>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</si>
  <si>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</si>
  <si>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</si>
  <si>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</si>
  <si>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</si>
  <si>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</si>
  <si>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</si>
  <si>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</si>
  <si>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</si>
  <si>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</si>
  <si>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</si>
  <si>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</si>
  <si>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</si>
  <si>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</si>
  <si>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</si>
  <si>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</si>
  <si>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</si>
  <si>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</si>
  <si>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</si>
  <si>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</si>
  <si>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</si>
  <si>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</si>
  <si>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</si>
  <si>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</si>
  <si>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</si>
  <si>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</si>
  <si>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</si>
  <si>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</si>
  <si>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</si>
  <si>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</si>
  <si>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</si>
  <si>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</si>
  <si>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</si>
  <si>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</si>
  <si>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</si>
  <si>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</si>
  <si>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</si>
  <si>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</si>
  <si>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</si>
  <si>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</si>
  <si>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</si>
  <si>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</si>
  <si>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</si>
  <si>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</si>
  <si>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</si>
  <si>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</si>
  <si>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</si>
  <si>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</si>
  <si>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</si>
  <si>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</si>
  <si>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</si>
  <si>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</si>
  <si>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</si>
  <si>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</si>
  <si>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</si>
  <si>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</si>
  <si>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</si>
  <si>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</si>
  <si>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</si>
  <si>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</si>
  <si>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</si>
  <si>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</si>
  <si>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</si>
  <si>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</si>
  <si>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</si>
  <si>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</si>
  <si>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</si>
  <si>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</si>
  <si>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</si>
  <si>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</si>
  <si>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</si>
  <si>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</si>
  <si>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</si>
  <si>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</si>
  <si>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</si>
  <si>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</si>
  <si>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</si>
  <si>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</si>
  <si>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</si>
  <si>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</si>
  <si>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</si>
  <si>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</si>
  <si>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</si>
  <si>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</si>
  <si>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</si>
  <si>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</si>
  <si>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</si>
  <si>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</si>
  <si>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</si>
  <si>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</si>
  <si>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</si>
  <si>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</si>
  <si>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</si>
  <si>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</si>
  <si>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</si>
  <si>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</si>
  <si>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</si>
  <si>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</si>
  <si>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</si>
  <si>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</si>
  <si>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</si>
  <si>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</si>
  <si>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</si>
  <si>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</si>
  <si>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</si>
  <si>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</si>
  <si>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</si>
  <si>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</si>
  <si>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</si>
  <si>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</si>
  <si>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</si>
  <si>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</si>
  <si>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</si>
  <si>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</si>
  <si>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</si>
  <si>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</si>
  <si>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</si>
  <si>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</si>
  <si>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</si>
  <si>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</si>
  <si>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</si>
  <si>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</si>
  <si>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</si>
  <si>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</si>
  <si>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</si>
  <si>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</si>
  <si>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</si>
  <si>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</si>
  <si>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</si>
  <si>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</si>
  <si>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</si>
  <si>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</si>
  <si>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</si>
  <si>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</si>
  <si>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</si>
  <si>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</si>
  <si>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</si>
  <si>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</si>
  <si>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</si>
  <si>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</si>
  <si>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</si>
  <si>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</si>
  <si>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</si>
  <si>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</si>
  <si>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</si>
  <si>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</si>
  <si>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</si>
  <si>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</si>
  <si>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</si>
  <si>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</si>
  <si>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</si>
  <si>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</si>
  <si>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</si>
  <si>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</si>
  <si>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</si>
  <si>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</si>
  <si>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</si>
  <si>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</si>
  <si>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</si>
  <si>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</si>
  <si>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</si>
  <si>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</si>
  <si>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</si>
  <si>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</si>
  <si>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</si>
  <si>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</si>
  <si>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</si>
  <si>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</si>
  <si>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</si>
  <si>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</si>
  <si>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</si>
  <si>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</si>
  <si>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</si>
  <si>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</si>
  <si>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</si>
  <si>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</si>
  <si>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</si>
  <si>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</si>
  <si>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</si>
  <si>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</si>
  <si>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</si>
  <si>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</si>
  <si>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</si>
  <si>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</si>
  <si>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</si>
  <si>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</si>
  <si>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</si>
  <si>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</si>
  <si>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</si>
  <si>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</si>
  <si>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</si>
  <si>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</si>
  <si>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</si>
  <si>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</si>
  <si>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</si>
  <si>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</si>
  <si>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</si>
  <si>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</si>
  <si>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</si>
  <si>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</si>
  <si>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</si>
  <si>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</si>
  <si>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</si>
  <si>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</si>
  <si>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</si>
  <si>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</si>
  <si>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</si>
  <si>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</si>
  <si>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</si>
  <si>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</si>
  <si>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</si>
  <si>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</si>
  <si>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</si>
  <si>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</si>
  <si>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</si>
  <si>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</si>
  <si>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</si>
  <si>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</si>
  <si>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</si>
  <si>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</si>
  <si>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</si>
  <si>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</si>
  <si>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</si>
  <si>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</si>
  <si>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</si>
  <si>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</si>
  <si>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</si>
  <si>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</si>
  <si>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</si>
  <si>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</si>
  <si>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</si>
  <si>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</si>
  <si>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</si>
  <si>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</si>
  <si>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</si>
  <si>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</si>
  <si>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</si>
  <si>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</si>
  <si>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</si>
  <si>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</si>
  <si>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</si>
  <si>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</si>
  <si>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</si>
  <si>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</si>
  <si>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</si>
  <si>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</si>
  <si>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</si>
  <si>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</si>
  <si>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</si>
  <si>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</si>
  <si>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</si>
  <si>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</si>
  <si>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</si>
  <si>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</si>
  <si>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</si>
  <si>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</si>
  <si>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</si>
  <si>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</si>
  <si>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</si>
  <si>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</si>
  <si>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</si>
  <si>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</si>
  <si>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</si>
  <si>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</si>
  <si>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</si>
  <si>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</si>
  <si>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</si>
  <si>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</si>
  <si>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</si>
  <si>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</si>
  <si>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</si>
  <si>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</si>
  <si>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</si>
  <si>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</si>
  <si>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</si>
  <si>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</si>
  <si>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</si>
  <si>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</si>
  <si>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</si>
  <si>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</si>
  <si>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</si>
  <si>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</si>
  <si>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</si>
  <si>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</si>
  <si>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</si>
  <si>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</si>
  <si>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</si>
  <si>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</si>
  <si>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</si>
  <si>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</si>
  <si>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</si>
  <si>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</si>
  <si>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</si>
  <si>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</si>
  <si>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</si>
  <si>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</si>
  <si>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</si>
  <si>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</si>
  <si>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</si>
  <si>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</si>
  <si>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</si>
  <si>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</si>
  <si>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</si>
  <si>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</si>
  <si>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</si>
  <si>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</si>
  <si>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</si>
  <si>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</si>
  <si>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</si>
  <si>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</si>
  <si>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</si>
  <si>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</si>
  <si>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</si>
  <si>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</si>
  <si>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</si>
  <si>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</si>
  <si>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</si>
  <si>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</si>
  <si>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</si>
  <si>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</si>
  <si>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</si>
  <si>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</si>
  <si>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</si>
  <si>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</si>
  <si>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</si>
  <si>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</si>
  <si>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</si>
  <si>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</si>
  <si>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</si>
  <si>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</si>
  <si>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</si>
  <si>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</si>
  <si>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</si>
  <si>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</si>
  <si>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</si>
  <si>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</si>
  <si>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</si>
  <si>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</si>
  <si>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</si>
  <si>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</si>
  <si>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</si>
  <si>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</si>
  <si>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</si>
  <si>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</si>
  <si>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</si>
  <si>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</si>
  <si>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</si>
  <si>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</si>
  <si>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</si>
  <si>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</si>
  <si>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</si>
  <si>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</si>
  <si>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</si>
  <si>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</si>
  <si>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</si>
  <si>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</si>
  <si>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</si>
  <si>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</si>
  <si>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</si>
  <si>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</si>
  <si>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</si>
  <si>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</si>
  <si>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</si>
  <si>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</si>
  <si>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</si>
  <si>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</si>
  <si>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</si>
  <si>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</si>
  <si>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</si>
  <si>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</si>
  <si>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</si>
  <si>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</si>
  <si>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</si>
  <si>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</si>
  <si>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</si>
  <si>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</si>
  <si>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</si>
  <si>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</si>
  <si>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</si>
  <si>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</si>
  <si>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</si>
  <si>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</si>
  <si>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</si>
  <si>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</si>
  <si>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</si>
  <si>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</si>
  <si>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</si>
  <si>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</si>
  <si>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</si>
  <si>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</si>
  <si>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</si>
  <si>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</si>
  <si>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</si>
  <si>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</si>
  <si>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</si>
  <si>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</si>
  <si>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</si>
  <si>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</si>
  <si>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</si>
  <si>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</si>
  <si>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</si>
  <si>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</si>
  <si>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</si>
  <si>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</si>
  <si>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</si>
  <si>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</si>
  <si>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</si>
  <si>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</si>
  <si>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</si>
  <si>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</si>
  <si>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</si>
  <si>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</si>
  <si>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</si>
  <si>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</si>
  <si>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</si>
  <si>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</si>
  <si>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</si>
  <si>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</si>
  <si>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</si>
  <si>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</si>
  <si>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</si>
  <si>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</si>
  <si>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</si>
  <si>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</si>
  <si>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</si>
  <si>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</si>
  <si>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</si>
  <si>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</si>
  <si>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</si>
  <si>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</si>
  <si>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</si>
  <si>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</si>
  <si>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</si>
  <si>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</si>
  <si>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</si>
  <si>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</si>
  <si>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</si>
  <si>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</si>
  <si>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</si>
  <si>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</si>
  <si>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</si>
  <si>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</si>
  <si>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</si>
  <si>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</si>
  <si>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</si>
  <si>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</si>
  <si>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</si>
  <si>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</si>
  <si>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</si>
  <si>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</si>
  <si>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</si>
  <si>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</si>
  <si>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</si>
  <si>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</si>
  <si>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</si>
  <si>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</si>
  <si>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</si>
  <si>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</si>
  <si>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</si>
  <si>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</si>
  <si>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</si>
  <si>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</si>
  <si>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</si>
  <si>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</si>
  <si>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</si>
  <si>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</si>
  <si>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</si>
  <si>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</si>
  <si>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</si>
  <si>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</si>
  <si>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</si>
  <si>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</si>
  <si>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</si>
  <si>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</si>
  <si>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</si>
  <si>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</si>
  <si>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</si>
  <si>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</si>
  <si>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</si>
  <si>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</si>
  <si>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</si>
  <si>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</si>
  <si>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</si>
  <si>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</si>
  <si>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</si>
  <si>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</si>
  <si>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</si>
  <si>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</si>
  <si>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</si>
  <si>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</si>
  <si>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</si>
  <si>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</si>
  <si>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</si>
  <si>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</si>
  <si>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</si>
  <si>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</si>
  <si>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</si>
  <si>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</si>
  <si>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</si>
  <si>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</si>
  <si>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</si>
  <si>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</si>
  <si>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</si>
  <si>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</si>
  <si>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</si>
  <si>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</si>
  <si>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</si>
  <si>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</si>
  <si>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</si>
  <si>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</si>
  <si>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</si>
  <si>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</si>
  <si>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</si>
  <si>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</si>
  <si>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</si>
  <si>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</si>
  <si>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</si>
  <si>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</si>
  <si>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</si>
  <si>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</si>
  <si>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</si>
  <si>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</si>
  <si>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</si>
  <si>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</si>
  <si>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</si>
  <si>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</si>
  <si>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</si>
  <si>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</si>
  <si>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</si>
  <si>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</si>
  <si>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</si>
  <si>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</si>
  <si>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</si>
  <si>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</si>
  <si>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</si>
  <si>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</si>
  <si>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</si>
  <si>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</si>
  <si>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</si>
  <si>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</si>
  <si>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</si>
  <si>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</si>
  <si>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</si>
  <si>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</si>
  <si>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</si>
  <si>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</si>
  <si>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</si>
  <si>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</si>
  <si>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</si>
  <si>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</si>
  <si>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</si>
  <si>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</si>
  <si>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</si>
  <si>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</si>
  <si>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</si>
  <si>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</si>
  <si>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</si>
  <si>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</si>
  <si>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</si>
  <si>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</si>
  <si>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</si>
  <si>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</si>
  <si>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</si>
  <si>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</si>
  <si>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</si>
  <si>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</si>
  <si>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</si>
  <si>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</si>
  <si>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</si>
  <si>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</si>
  <si>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</si>
  <si>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</si>
  <si>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</si>
  <si>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</si>
  <si>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</si>
  <si>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</si>
  <si>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</si>
  <si>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</si>
  <si>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</si>
  <si>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</si>
  <si>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</si>
  <si>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</si>
  <si>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</si>
  <si>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</si>
  <si>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</si>
  <si>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</si>
  <si>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</si>
  <si>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</si>
  <si>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</si>
  <si>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</si>
  <si>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</si>
  <si>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</si>
  <si>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</si>
  <si>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</si>
  <si>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</si>
  <si>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</si>
  <si>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</si>
  <si>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</si>
  <si>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</si>
  <si>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</si>
  <si>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</si>
  <si>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</si>
  <si>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</si>
  <si>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</si>
  <si>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</si>
  <si>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</si>
  <si>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</si>
  <si>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</si>
  <si>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</si>
  <si>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</si>
  <si>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</si>
  <si>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</si>
  <si>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</si>
  <si>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</si>
  <si>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</si>
  <si>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</si>
  <si>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</si>
  <si>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</si>
  <si>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</si>
  <si>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</si>
  <si>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</si>
  <si>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</si>
  <si>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</si>
  <si>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</si>
  <si>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</si>
  <si>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</si>
  <si>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</si>
  <si>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</si>
  <si>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</si>
  <si>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</si>
  <si>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</si>
  <si>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</si>
  <si>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</si>
  <si>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</si>
  <si>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</si>
  <si>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</si>
  <si>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</si>
  <si>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</si>
  <si>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</si>
  <si>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</si>
  <si>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</si>
  <si>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</si>
  <si>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</si>
  <si>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</si>
  <si>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</si>
  <si>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</si>
  <si>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</si>
  <si>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</si>
  <si>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</si>
  <si>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</si>
  <si>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</si>
  <si>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</si>
  <si>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</si>
  <si>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</si>
  <si>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</si>
  <si>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</si>
  <si>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</si>
  <si>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</si>
  <si>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</si>
  <si>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</si>
  <si>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</si>
  <si>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</si>
  <si>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</si>
  <si>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</si>
  <si>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</si>
  <si>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</si>
  <si>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</si>
  <si>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</si>
  <si>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</si>
  <si>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</si>
  <si>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</si>
  <si>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</si>
  <si>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</si>
  <si>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</si>
  <si>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</si>
  <si>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</si>
  <si>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</si>
  <si>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</si>
  <si>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</si>
  <si>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</si>
  <si>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</si>
  <si>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</si>
  <si>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</si>
  <si>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</si>
  <si>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</si>
  <si>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</si>
  <si>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</si>
  <si>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</si>
  <si>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</si>
  <si>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</si>
  <si>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</si>
  <si>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</si>
  <si>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</si>
  <si>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</si>
  <si>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</si>
  <si>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</si>
  <si>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</si>
  <si>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</si>
  <si>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</si>
  <si>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</si>
  <si>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</si>
  <si>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</si>
  <si>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</si>
  <si>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</si>
  <si>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</si>
  <si>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</si>
  <si>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</si>
  <si>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</si>
  <si>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</si>
  <si>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</si>
  <si>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</si>
  <si>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</si>
  <si>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</si>
  <si>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</si>
  <si>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</si>
  <si>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</si>
  <si>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</si>
  <si>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</si>
  <si>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</si>
  <si>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</si>
  <si>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</si>
  <si>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</si>
  <si>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</si>
  <si>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</si>
  <si>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</si>
  <si>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</si>
  <si>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</si>
  <si>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</si>
  <si>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</si>
  <si>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</si>
  <si>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</si>
  <si>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</si>
  <si>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</si>
  <si>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</si>
  <si>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</si>
  <si>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</si>
  <si>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</si>
  <si>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</si>
  <si>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</si>
  <si>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</si>
  <si>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</si>
  <si>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</si>
  <si>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</si>
  <si>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</si>
  <si>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</si>
  <si>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</si>
  <si>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</si>
  <si>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</si>
  <si>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</si>
  <si>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</si>
  <si>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</si>
  <si>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</si>
  <si>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</si>
  <si>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</si>
  <si>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</si>
  <si>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</si>
  <si>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</si>
  <si>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</si>
  <si>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</si>
  <si>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</si>
  <si>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</si>
  <si>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</si>
  <si>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</si>
  <si>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</si>
  <si>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</si>
  <si>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</si>
  <si>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</si>
  <si>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</si>
  <si>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</si>
  <si>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</si>
  <si>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</si>
  <si>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</si>
  <si>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</si>
  <si>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</si>
  <si>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</si>
  <si>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</si>
  <si>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</si>
  <si>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</si>
  <si>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</si>
  <si>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</si>
  <si>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</si>
  <si>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</si>
  <si>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</si>
  <si>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</si>
  <si>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</si>
  <si>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</si>
  <si>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</si>
  <si>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</si>
  <si>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</si>
  <si>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</si>
  <si>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</si>
  <si>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</si>
  <si>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</si>
  <si>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</si>
  <si>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</si>
  <si>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</si>
  <si>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</si>
  <si>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</si>
  <si>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</si>
  <si>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</si>
  <si>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</si>
  <si>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</si>
  <si>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</si>
  <si>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</si>
  <si>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</si>
  <si>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</si>
  <si>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</si>
  <si>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</si>
  <si>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</si>
  <si>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</si>
  <si>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</si>
  <si>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</si>
  <si>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</si>
  <si>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</si>
  <si>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</si>
  <si>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</si>
  <si>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</si>
  <si>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</si>
  <si>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</si>
  <si>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</si>
  <si>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</si>
  <si>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</si>
  <si>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</si>
  <si>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</si>
  <si>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</si>
  <si>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</si>
  <si>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</si>
  <si>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</si>
  <si>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</si>
  <si>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</si>
  <si>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</si>
  <si>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</si>
  <si>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</si>
  <si>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</si>
  <si>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</si>
  <si>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</si>
  <si>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</si>
  <si>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</si>
  <si>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</si>
  <si>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</si>
  <si>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</si>
  <si>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</si>
  <si>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</si>
  <si>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</si>
  <si>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</si>
  <si>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</si>
  <si>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</si>
  <si>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</si>
  <si>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</si>
  <si>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</si>
  <si>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</si>
  <si>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</si>
  <si>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</si>
  <si>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</si>
  <si>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</si>
  <si>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</si>
  <si>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</si>
  <si>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</si>
  <si>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</si>
  <si>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</si>
  <si>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</si>
  <si>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</si>
  <si>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</si>
  <si>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</si>
  <si>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</si>
  <si>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</si>
  <si>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</si>
  <si>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</si>
  <si>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</si>
  <si>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</si>
  <si>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</si>
  <si>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</si>
  <si>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</si>
  <si>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</si>
  <si>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</si>
  <si>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</si>
  <si>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</si>
  <si>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</si>
  <si>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</si>
  <si>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</si>
  <si>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</si>
  <si>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</si>
  <si>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</si>
  <si>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</si>
  <si>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</si>
  <si>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</si>
  <si>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</si>
  <si>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</si>
  <si>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</si>
  <si>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</si>
  <si>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</si>
  <si>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</si>
  <si>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</si>
  <si>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</si>
  <si>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</si>
  <si>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</si>
  <si>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</si>
  <si>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</si>
  <si>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</si>
  <si>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</si>
  <si>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</si>
  <si>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</si>
  <si>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</si>
  <si>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</si>
  <si>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</si>
  <si>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</si>
  <si>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</si>
  <si>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</si>
  <si>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</si>
  <si>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</si>
  <si>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</si>
  <si>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</si>
  <si>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</si>
  <si>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</si>
  <si>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</si>
  <si>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</si>
  <si>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</si>
  <si>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</si>
  <si>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</si>
  <si>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</si>
  <si>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</si>
  <si>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</si>
  <si>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</si>
  <si>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</si>
  <si>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</si>
  <si>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</si>
  <si>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</si>
  <si>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</si>
  <si>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</si>
  <si>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</si>
  <si>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</si>
  <si>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</si>
  <si>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</si>
  <si>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</si>
  <si>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</si>
  <si>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</si>
  <si>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</si>
  <si>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</si>
  <si>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</si>
  <si>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</si>
  <si>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</si>
  <si>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</si>
  <si>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</si>
  <si>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</si>
  <si>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</si>
  <si>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</si>
  <si>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</si>
  <si>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</si>
  <si>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</si>
  <si>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</si>
  <si>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</si>
  <si>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</si>
  <si>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</si>
  <si>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</si>
  <si>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</si>
  <si>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</si>
  <si>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</si>
  <si>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</si>
  <si>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</si>
  <si>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</si>
  <si>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</si>
  <si>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</si>
  <si>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</si>
  <si>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</si>
  <si>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</si>
  <si>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</si>
  <si>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</si>
  <si>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</si>
  <si>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</si>
  <si>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</si>
  <si>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</si>
  <si>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</si>
  <si>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</si>
  <si>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</si>
  <si>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</si>
  <si>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</si>
  <si>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</si>
  <si>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</si>
  <si>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</si>
  <si>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</si>
  <si>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</si>
  <si>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</si>
  <si>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</si>
  <si>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</si>
  <si>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</si>
  <si>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</si>
  <si>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</si>
  <si>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</si>
  <si>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</si>
  <si>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</si>
  <si>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</si>
  <si>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</si>
  <si>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</si>
  <si>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</si>
  <si>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</si>
  <si>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</si>
  <si>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</si>
  <si>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</si>
  <si>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</si>
  <si>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</si>
  <si>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</si>
  <si>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</si>
  <si>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</si>
  <si>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</si>
  <si>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</si>
  <si>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</si>
  <si>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</si>
  <si>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</si>
  <si>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</si>
  <si>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</si>
  <si>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</si>
  <si>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</si>
  <si>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</si>
  <si>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</si>
  <si>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</si>
  <si>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</si>
  <si>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</si>
  <si>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</si>
  <si>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</si>
  <si>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</si>
  <si>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</si>
  <si>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</si>
  <si>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</si>
  <si>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</si>
  <si>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</si>
  <si>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</si>
  <si>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</si>
  <si>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</si>
  <si>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</si>
  <si>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</si>
  <si>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</si>
  <si>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</si>
  <si>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</si>
  <si>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</si>
  <si>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</si>
  <si>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</si>
  <si>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</si>
  <si>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</si>
  <si>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</si>
  <si>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</si>
  <si>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</si>
  <si>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</si>
  <si>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</si>
  <si>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</si>
  <si>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</si>
  <si>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</si>
  <si>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</si>
  <si>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</si>
  <si>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</si>
  <si>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</si>
  <si>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</si>
  <si>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</si>
  <si>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</si>
  <si>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</si>
  <si>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</si>
  <si>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</si>
  <si>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</si>
  <si>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</si>
  <si>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</si>
  <si>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</si>
  <si>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</si>
  <si>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</si>
  <si>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</si>
  <si>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</si>
  <si>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</si>
  <si>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</si>
  <si>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</si>
  <si>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</si>
  <si>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</si>
  <si>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</si>
  <si>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</si>
  <si>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</si>
  <si>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</si>
  <si>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</si>
  <si>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</si>
  <si>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</si>
  <si>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</si>
  <si>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</si>
  <si>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</si>
  <si>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</si>
  <si>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</si>
  <si>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</si>
  <si>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</si>
  <si>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</si>
  <si>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</si>
  <si>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</si>
  <si>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</si>
  <si>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</si>
  <si>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</si>
  <si>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</si>
  <si>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</si>
  <si>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</si>
  <si>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</si>
  <si>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</si>
  <si>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</si>
  <si>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</si>
  <si>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</si>
  <si>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</si>
  <si>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</si>
  <si>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</si>
  <si>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</si>
  <si>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</si>
  <si>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</si>
  <si>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</si>
  <si>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</si>
  <si>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</si>
  <si>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</si>
  <si>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</si>
  <si>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</si>
  <si>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</si>
  <si>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</si>
  <si>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</si>
  <si>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</si>
  <si>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</si>
  <si>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</si>
  <si>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</si>
  <si>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</si>
  <si>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</si>
  <si>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</si>
  <si>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</si>
  <si>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</si>
  <si>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</si>
  <si>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</si>
  <si>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</si>
  <si>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</si>
  <si>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</si>
  <si>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</si>
  <si>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</si>
  <si>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</si>
  <si>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</si>
  <si>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</si>
  <si>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</si>
  <si>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</si>
  <si>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</si>
  <si>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</si>
  <si>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</si>
  <si>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</si>
  <si>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</si>
  <si>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</si>
  <si>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</si>
  <si>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</si>
  <si>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</si>
  <si>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</si>
  <si>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</si>
  <si>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</si>
  <si>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</si>
  <si>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</si>
  <si>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</si>
  <si>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</si>
  <si>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</si>
  <si>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</si>
  <si>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</si>
  <si>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</si>
  <si>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</si>
  <si>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</si>
  <si>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</si>
  <si>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</si>
  <si>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</si>
  <si>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</si>
  <si>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</si>
  <si>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</si>
  <si>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</si>
  <si>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</si>
  <si>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</si>
  <si>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</si>
  <si>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</si>
  <si>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</si>
  <si>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</si>
  <si>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</si>
  <si>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</si>
  <si>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</si>
  <si>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</si>
  <si>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</si>
  <si>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</si>
  <si>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</si>
  <si>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</si>
  <si>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</si>
  <si>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</si>
  <si>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</si>
  <si>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</si>
  <si>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</si>
  <si>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</si>
  <si>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</si>
  <si>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</si>
  <si>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</si>
  <si>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</si>
  <si>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</si>
  <si>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</si>
  <si>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</si>
  <si>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</si>
  <si>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</si>
  <si>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</si>
  <si>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</si>
  <si>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</si>
  <si>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</si>
  <si>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</si>
  <si>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</si>
  <si>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</si>
  <si>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</si>
  <si>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</si>
  <si>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</si>
  <si>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</si>
  <si>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</si>
  <si>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</si>
  <si>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</si>
  <si>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</si>
  <si>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</si>
  <si>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</si>
  <si>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</si>
  <si>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</si>
  <si>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</si>
  <si>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</si>
  <si>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</si>
  <si>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</si>
  <si>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</si>
  <si>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</si>
  <si>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</si>
  <si>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</si>
  <si>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</si>
  <si>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</si>
  <si>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</si>
  <si>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</si>
  <si>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</si>
  <si>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</si>
  <si>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</si>
  <si>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</si>
  <si>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</si>
  <si>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</si>
  <si>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</si>
  <si>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</si>
  <si>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</si>
  <si>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</si>
  <si>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</si>
  <si>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</si>
  <si>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</si>
  <si>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</si>
  <si>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</si>
  <si>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</si>
  <si>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</si>
  <si>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</si>
  <si>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</si>
  <si>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</si>
  <si>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</si>
  <si>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</si>
  <si>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</si>
  <si>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</si>
  <si>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</si>
  <si>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</si>
  <si>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</si>
  <si>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</si>
  <si>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</si>
  <si>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</si>
  <si>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</si>
  <si>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</si>
  <si>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</si>
  <si>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</si>
  <si>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</si>
  <si>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</si>
  <si>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</si>
  <si>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</si>
  <si>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</si>
  <si>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</si>
  <si>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</si>
  <si>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</si>
  <si>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</si>
  <si>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</si>
  <si>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</si>
  <si>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</si>
  <si>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</si>
  <si>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</si>
  <si>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</si>
  <si>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</si>
  <si>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</si>
  <si>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</si>
  <si>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</si>
  <si>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</si>
  <si>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</si>
  <si>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</si>
  <si>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</si>
  <si>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</si>
  <si>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</si>
  <si>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</si>
  <si>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</si>
  <si>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</si>
  <si>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</si>
  <si>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</si>
  <si>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</si>
  <si>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</si>
  <si>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</si>
  <si>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</si>
  <si>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</si>
  <si>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</si>
  <si>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</si>
  <si>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</si>
  <si>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</si>
  <si>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</si>
  <si>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</si>
  <si>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</si>
  <si>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</si>
  <si>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</si>
  <si>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</si>
  <si>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</si>
  <si>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</si>
  <si>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</si>
  <si>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</si>
  <si>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</si>
  <si>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</si>
  <si>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</si>
  <si>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</si>
  <si>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</si>
  <si>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</si>
  <si>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</si>
  <si>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</si>
  <si>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</si>
  <si>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</si>
  <si>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</si>
  <si>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</si>
  <si>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</si>
  <si>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</si>
  <si>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</si>
  <si>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</si>
  <si>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</si>
  <si>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</si>
  <si>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</si>
  <si>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</si>
  <si>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</si>
  <si>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</si>
  <si>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</si>
  <si>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</si>
  <si>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</si>
  <si>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</si>
  <si>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</si>
  <si>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</si>
  <si>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</si>
  <si>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</si>
  <si>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</si>
  <si>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</si>
  <si>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</si>
  <si>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</si>
  <si>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</si>
  <si>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</si>
  <si>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</si>
  <si>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</si>
  <si>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</si>
  <si>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</si>
  <si>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</si>
  <si>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</si>
  <si>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</si>
  <si>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</si>
  <si>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</si>
  <si>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</si>
  <si>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</si>
  <si>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</si>
  <si>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</si>
  <si>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</si>
  <si>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</si>
  <si>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</si>
  <si>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</si>
  <si>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</si>
  <si>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</si>
  <si>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</si>
  <si>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</si>
  <si>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</si>
  <si>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</si>
  <si>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</si>
  <si>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</si>
  <si>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</si>
  <si>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</si>
  <si>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</si>
  <si>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</si>
  <si>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</si>
  <si>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</si>
  <si>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</si>
  <si>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</si>
  <si>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</si>
  <si>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</si>
  <si>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</si>
  <si>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</si>
  <si>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</si>
  <si>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</si>
  <si>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</si>
  <si>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</si>
  <si>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</si>
  <si>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</si>
  <si>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</si>
  <si>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</si>
  <si>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</si>
  <si>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</si>
  <si>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</si>
  <si>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</si>
  <si>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</si>
  <si>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</si>
  <si>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</si>
  <si>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</si>
  <si>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</si>
  <si>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</si>
  <si>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</si>
  <si>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</si>
  <si>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</si>
  <si>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</si>
  <si>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</si>
  <si>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</si>
  <si>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</si>
  <si>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</si>
  <si>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</si>
  <si>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</si>
  <si>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</si>
  <si>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</si>
  <si>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</si>
  <si>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</si>
  <si>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</si>
  <si>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</si>
  <si>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</si>
  <si>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</si>
  <si>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</si>
  <si>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</si>
  <si>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</si>
  <si>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</si>
  <si>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</si>
  <si>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</si>
  <si>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</si>
  <si>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</si>
  <si>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</si>
  <si>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</si>
  <si>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</si>
  <si>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</si>
  <si>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</si>
  <si>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</si>
  <si>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</si>
  <si>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</si>
  <si>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</si>
  <si>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</si>
  <si>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</si>
  <si>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</si>
  <si>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</si>
  <si>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</si>
  <si>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</si>
  <si>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</si>
  <si>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</si>
  <si>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</si>
  <si>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</si>
  <si>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</si>
  <si>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</si>
  <si>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</si>
  <si>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</si>
  <si>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</si>
  <si>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</si>
  <si>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</si>
  <si>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</si>
  <si>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</si>
  <si>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</si>
  <si>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</si>
  <si>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</si>
  <si>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</si>
  <si>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</si>
  <si>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</si>
  <si>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</si>
  <si>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</si>
  <si>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</si>
  <si>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</si>
  <si>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</si>
  <si>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</si>
  <si>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</si>
  <si>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</si>
  <si>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</si>
  <si>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</si>
  <si>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</si>
  <si>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</si>
  <si>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</si>
  <si>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</si>
  <si>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</si>
  <si>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</si>
  <si>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</si>
  <si>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</si>
  <si>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</si>
  <si>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</si>
  <si>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</si>
  <si>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</si>
  <si>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</si>
  <si>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</si>
  <si>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</si>
  <si>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</si>
  <si>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</si>
  <si>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</si>
  <si>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</si>
  <si>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</si>
  <si>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</si>
  <si>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</si>
  <si>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</si>
  <si>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</si>
  <si>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</si>
  <si>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</si>
  <si>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</si>
  <si>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</si>
  <si>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</si>
  <si>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</si>
  <si>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</si>
  <si>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</si>
  <si>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</si>
  <si>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</si>
  <si>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</si>
  <si>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</si>
  <si>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</si>
  <si>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</si>
  <si>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</si>
  <si>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</si>
  <si>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</si>
  <si>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</si>
  <si>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</si>
  <si>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</si>
  <si>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</si>
  <si>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</si>
  <si>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</si>
  <si>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</si>
  <si>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</si>
  <si>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</si>
  <si>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</si>
  <si>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</si>
  <si>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</si>
  <si>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</si>
  <si>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</si>
  <si>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</si>
  <si>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</si>
  <si>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</si>
  <si>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</si>
  <si>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</si>
  <si>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</si>
  <si>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</si>
  <si>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</si>
  <si>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</si>
  <si>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</si>
  <si>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</si>
  <si>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</si>
  <si>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</si>
  <si>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</si>
  <si>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</si>
  <si>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</si>
  <si>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</si>
  <si>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</si>
  <si>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</si>
  <si>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</si>
  <si>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</si>
  <si>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</si>
  <si>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</si>
  <si>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</si>
  <si>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</si>
  <si>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</si>
  <si>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</si>
  <si>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</si>
  <si>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</si>
  <si>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</si>
  <si>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</si>
  <si>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</si>
  <si>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</si>
  <si>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</si>
  <si>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</si>
  <si>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</si>
  <si>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</si>
  <si>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</si>
  <si>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</si>
  <si>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</si>
  <si>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</si>
  <si>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</si>
  <si>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</si>
  <si>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</si>
  <si>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</si>
  <si>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</si>
  <si>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</si>
  <si>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</si>
  <si>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</si>
  <si>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</si>
  <si>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</si>
  <si>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</si>
  <si>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</si>
  <si>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</si>
  <si>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</si>
  <si>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</si>
  <si>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</si>
  <si>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</si>
  <si>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</si>
  <si>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</si>
  <si>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</si>
  <si>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</si>
  <si>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</si>
  <si>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</si>
  <si>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</si>
  <si>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</si>
  <si>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</si>
  <si>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</si>
  <si>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</si>
  <si>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</si>
  <si>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</si>
  <si>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</si>
  <si>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</si>
  <si>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</si>
  <si>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</si>
  <si>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</si>
  <si>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</si>
  <si>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</si>
  <si>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</si>
  <si>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</si>
  <si>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</si>
  <si>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</si>
  <si>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</si>
  <si>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</si>
  <si>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</si>
  <si>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</si>
  <si>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</si>
  <si>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</si>
  <si>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</si>
  <si>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</si>
  <si>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</si>
  <si>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</si>
  <si>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</si>
  <si>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</si>
  <si>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</si>
  <si>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</si>
  <si>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</si>
  <si>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</si>
  <si>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</si>
  <si>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</si>
  <si>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</si>
  <si>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</si>
  <si>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</si>
  <si>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</si>
  <si>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</si>
  <si>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</si>
  <si>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</si>
  <si>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</si>
  <si>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</si>
  <si>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</si>
  <si>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</si>
  <si>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</si>
  <si>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</si>
  <si>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</si>
  <si>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</si>
  <si>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</si>
  <si>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</si>
  <si>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</si>
  <si>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</si>
  <si>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</si>
  <si>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</si>
  <si>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</si>
  <si>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</si>
  <si>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</si>
  <si>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</si>
  <si>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</si>
  <si>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</si>
  <si>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</si>
  <si>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</si>
  <si>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</si>
  <si>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</si>
  <si>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</si>
  <si>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</si>
  <si>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</si>
  <si>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</si>
  <si>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</si>
  <si>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</si>
  <si>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</si>
  <si>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</si>
  <si>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</si>
  <si>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</si>
  <si>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</si>
  <si>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</si>
  <si>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</si>
  <si>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</si>
  <si>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</si>
  <si>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</si>
  <si>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</si>
  <si>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</si>
  <si>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</si>
  <si>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</si>
  <si>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</si>
  <si>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</si>
  <si>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</si>
  <si>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</si>
  <si>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</si>
  <si>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</si>
  <si>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</si>
  <si>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</si>
  <si>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</si>
  <si>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</si>
  <si>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</si>
  <si>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</si>
  <si>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</si>
  <si>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</si>
  <si>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</si>
  <si>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</si>
  <si>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</si>
  <si>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</si>
  <si>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</si>
  <si>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</si>
  <si>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</si>
  <si>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</si>
  <si>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</si>
  <si>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</si>
  <si>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</si>
  <si>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</si>
  <si>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</si>
  <si>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</si>
  <si>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</si>
  <si>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</si>
  <si>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</si>
  <si>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</si>
  <si>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</si>
  <si>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</si>
  <si>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</si>
  <si>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</si>
  <si>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</si>
  <si>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</si>
  <si>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</si>
  <si>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</si>
  <si>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</si>
  <si>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</si>
  <si>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</si>
  <si>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</si>
  <si>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</si>
  <si>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</si>
  <si>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</si>
  <si>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</si>
  <si>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</si>
  <si>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</si>
  <si>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</si>
  <si>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</si>
  <si>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</si>
  <si>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</si>
  <si>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</si>
  <si>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</si>
  <si>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</si>
  <si>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</si>
  <si>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</si>
  <si>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</si>
  <si>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</si>
  <si>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</si>
  <si>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</si>
  <si>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</si>
  <si>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</si>
  <si>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</si>
  <si>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</si>
  <si>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</si>
  <si>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</si>
  <si>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</si>
  <si>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</si>
  <si>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</si>
  <si>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</si>
  <si>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</si>
  <si>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</si>
  <si>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</si>
  <si>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</si>
  <si>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</si>
  <si>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</si>
  <si>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</si>
  <si>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</si>
  <si>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</si>
  <si>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</si>
  <si>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</si>
  <si>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</si>
  <si>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</si>
  <si>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</si>
  <si>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</si>
  <si>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</si>
  <si>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</si>
  <si>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</si>
  <si>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</si>
  <si>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</si>
  <si>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</si>
  <si>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</si>
  <si>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</si>
  <si>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</si>
  <si>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</si>
  <si>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</si>
  <si>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</si>
  <si>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</si>
  <si>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</si>
  <si>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</si>
  <si>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</si>
  <si>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</si>
  <si>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</si>
  <si>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</si>
  <si>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</si>
  <si>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</si>
  <si>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</si>
  <si>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</si>
  <si>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</si>
  <si>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</si>
  <si>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</si>
  <si>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</si>
  <si>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</si>
  <si>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</si>
  <si>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</si>
  <si>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</si>
  <si>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</si>
  <si>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</si>
  <si>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</si>
  <si>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</si>
  <si>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</si>
  <si>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</si>
  <si>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</si>
  <si>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</si>
  <si>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</si>
  <si>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</si>
  <si>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</si>
  <si>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</si>
  <si>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</si>
  <si>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</si>
  <si>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</si>
  <si>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</si>
  <si>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</si>
  <si>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</si>
  <si>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</si>
  <si>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</si>
  <si>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</si>
  <si>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</si>
  <si>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</si>
  <si>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</si>
  <si>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</si>
  <si>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</si>
  <si>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</si>
  <si>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</si>
  <si>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</si>
  <si>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</si>
  <si>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</si>
  <si>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</si>
  <si>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</si>
  <si>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</si>
  <si>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</si>
  <si>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</si>
  <si>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</si>
  <si>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</si>
  <si>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</si>
  <si>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</si>
  <si>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</si>
  <si>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</si>
  <si>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</si>
  <si>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</si>
  <si>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</si>
  <si>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</si>
  <si>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</si>
  <si>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</si>
  <si>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</si>
  <si>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</si>
  <si>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</si>
  <si>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</si>
  <si>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</si>
  <si>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</si>
  <si>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</si>
  <si>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</si>
  <si>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</si>
  <si>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</si>
  <si>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</si>
  <si>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</si>
  <si>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</si>
  <si>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</si>
  <si>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</si>
  <si>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</si>
  <si>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</si>
  <si>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</si>
  <si>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</si>
  <si>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</si>
  <si>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</si>
  <si>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</si>
  <si>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</si>
  <si>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</si>
  <si>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</si>
  <si>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</si>
  <si>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</si>
  <si>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</si>
  <si>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</si>
  <si>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</si>
  <si>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</si>
  <si>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</si>
  <si>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</si>
  <si>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</si>
  <si>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</si>
  <si>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</si>
  <si>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</si>
  <si>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</si>
  <si>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</si>
  <si>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</si>
  <si>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</si>
  <si>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</si>
  <si>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</si>
  <si>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</si>
  <si>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</si>
  <si>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</si>
  <si>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</si>
  <si>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</si>
  <si>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</si>
  <si>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</si>
  <si>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</si>
  <si>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</si>
  <si>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</si>
  <si>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</si>
  <si>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</si>
  <si>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</si>
  <si>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</si>
  <si>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</si>
  <si>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</si>
  <si>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</si>
  <si>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</si>
  <si>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</si>
  <si>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</si>
  <si>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</si>
  <si>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</si>
  <si>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</si>
  <si>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</si>
  <si>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</si>
  <si>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</si>
  <si>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</si>
  <si>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</si>
  <si>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</si>
  <si>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</si>
  <si>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</si>
  <si>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</si>
  <si>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</si>
  <si>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</si>
  <si>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</si>
  <si>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</si>
  <si>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</si>
  <si>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</si>
  <si>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</si>
  <si>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</si>
  <si>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</si>
  <si>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</si>
  <si>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</si>
  <si>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</si>
  <si>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</si>
  <si>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</si>
  <si>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</si>
  <si>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</si>
  <si>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</si>
  <si>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</si>
  <si>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</si>
  <si>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</si>
  <si>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</si>
  <si>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</si>
  <si>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</si>
  <si>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</si>
  <si>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</si>
  <si>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</si>
  <si>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</si>
  <si>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</si>
  <si>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</si>
  <si>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</si>
  <si>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</si>
  <si>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</si>
  <si>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</si>
  <si>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</si>
  <si>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</si>
  <si>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</si>
  <si>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</si>
  <si>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</si>
  <si>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</si>
  <si>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</si>
  <si>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</si>
  <si>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</si>
  <si>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</si>
  <si>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</si>
  <si>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</si>
  <si>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</si>
  <si>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</si>
  <si>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</si>
  <si>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</si>
  <si>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</si>
  <si>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</si>
  <si>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</si>
  <si>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</si>
  <si>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</si>
  <si>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</si>
  <si>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</si>
  <si>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</si>
  <si>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</si>
  <si>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</si>
  <si>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</si>
  <si>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</si>
  <si>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</si>
  <si>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</si>
  <si>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</si>
  <si>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</si>
  <si>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</si>
  <si>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</si>
  <si>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</si>
  <si>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</si>
  <si>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</si>
  <si>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</si>
  <si>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</si>
  <si>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</si>
  <si>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</si>
  <si>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</si>
  <si>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</si>
  <si>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</si>
  <si>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</si>
  <si>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</si>
  <si>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</si>
  <si>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</si>
  <si>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</si>
  <si>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</si>
  <si>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</si>
  <si>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</si>
  <si>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</si>
  <si>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</si>
  <si>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</si>
  <si>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</si>
  <si>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</si>
  <si>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</si>
  <si>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</si>
  <si>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</si>
  <si>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</si>
  <si>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</si>
  <si>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</si>
  <si>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</si>
  <si>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</si>
  <si>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</si>
  <si>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</si>
  <si>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</si>
  <si>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</si>
  <si>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</si>
  <si>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</si>
  <si>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</si>
  <si>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</si>
  <si>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</si>
  <si>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</si>
  <si>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</si>
  <si>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</si>
  <si>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</si>
  <si>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</si>
  <si>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</si>
  <si>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</si>
  <si>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</si>
  <si>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</si>
  <si>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</si>
  <si>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</si>
  <si>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</si>
  <si>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</si>
  <si>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</si>
  <si>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</si>
  <si>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</si>
  <si>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</si>
  <si>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</si>
  <si>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</si>
  <si>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</si>
  <si>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</si>
  <si>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</si>
  <si>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</si>
  <si>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</si>
  <si>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</si>
  <si>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</si>
  <si>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</si>
  <si>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</si>
  <si>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</si>
  <si>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</si>
  <si>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</si>
  <si>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</si>
  <si>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</si>
  <si>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</si>
  <si>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</si>
  <si>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</si>
  <si>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</si>
  <si>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</si>
  <si>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</si>
  <si>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</si>
  <si>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</si>
  <si>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</si>
  <si>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</si>
  <si>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</si>
  <si>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</si>
  <si>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</si>
  <si>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</si>
  <si>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</si>
  <si>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</si>
  <si>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</si>
  <si>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</si>
  <si>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</si>
  <si>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</si>
  <si>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</si>
  <si>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</si>
  <si>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</si>
  <si>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</si>
  <si>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</si>
  <si>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</si>
  <si>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</si>
  <si>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</si>
  <si>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</si>
  <si>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</si>
  <si>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</si>
  <si>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</si>
  <si>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</si>
  <si>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</si>
  <si>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</si>
  <si>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</si>
  <si>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</si>
  <si>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</si>
  <si>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</si>
  <si>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</si>
  <si>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</si>
  <si>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</si>
  <si>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</si>
  <si>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</si>
  <si>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</si>
  <si>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</si>
  <si>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</si>
  <si>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</si>
  <si>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</si>
  <si>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</si>
  <si>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</si>
  <si>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</si>
  <si>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</si>
  <si>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</si>
  <si>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</si>
  <si>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</si>
  <si>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</si>
  <si>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</si>
  <si>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</si>
  <si>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</si>
  <si>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</si>
  <si>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</si>
  <si>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</si>
  <si>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</si>
  <si>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</si>
  <si>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</si>
  <si>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</si>
  <si>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</si>
  <si>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</si>
  <si>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</si>
  <si>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</si>
  <si>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</si>
  <si>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</si>
  <si>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</si>
  <si>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</si>
  <si>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</si>
  <si>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</si>
  <si>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</si>
  <si>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</si>
  <si>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</si>
  <si>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</si>
  <si>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</si>
  <si>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</si>
  <si>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</si>
  <si>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</si>
  <si>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</si>
  <si>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</si>
  <si>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</si>
  <si>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</si>
  <si>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</si>
  <si>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</si>
  <si>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</si>
  <si>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</si>
  <si>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</si>
  <si>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</si>
  <si>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</si>
  <si>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</si>
  <si>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</si>
  <si>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</si>
  <si>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</si>
  <si>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</si>
  <si>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</si>
  <si>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</si>
  <si>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</si>
  <si>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</si>
  <si>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</si>
  <si>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</si>
  <si>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</si>
  <si>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</si>
  <si>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</si>
  <si>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</si>
  <si>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</si>
  <si>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</si>
  <si>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</si>
  <si>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</si>
  <si>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</si>
  <si>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</si>
  <si>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</si>
  <si>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</si>
  <si>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</si>
  <si>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</si>
  <si>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</si>
  <si>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</si>
  <si>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</si>
  <si>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</si>
  <si>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</si>
  <si>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</si>
  <si>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</si>
  <si>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</si>
  <si>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</si>
  <si>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</si>
  <si>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</si>
  <si>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</si>
  <si>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</si>
  <si>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</si>
  <si>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</si>
  <si>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</si>
  <si>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</si>
  <si>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</si>
  <si>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</si>
  <si>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</si>
  <si>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</si>
  <si>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</si>
  <si>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</si>
  <si>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</si>
  <si>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</si>
  <si>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</si>
  <si>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</si>
  <si>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</si>
  <si>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</si>
  <si>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</si>
  <si>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</si>
  <si>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</si>
  <si>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</si>
  <si>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</si>
  <si>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</si>
  <si>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</si>
  <si>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</si>
  <si>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</si>
  <si>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</si>
  <si>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</si>
  <si>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</si>
  <si>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</si>
  <si>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</si>
  <si>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</si>
  <si>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</si>
  <si>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</si>
  <si>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</si>
  <si>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</si>
  <si>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</si>
  <si>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</si>
  <si>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</si>
  <si>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</si>
  <si>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</si>
  <si>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</si>
  <si>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</si>
  <si>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</si>
  <si>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</si>
  <si>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</si>
  <si>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</si>
  <si>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</si>
  <si>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</si>
  <si>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</si>
  <si>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</si>
  <si>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</si>
  <si>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</si>
  <si>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</si>
  <si>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</si>
  <si>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</si>
  <si>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</si>
  <si>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</si>
  <si>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</si>
  <si>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</si>
  <si>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</si>
  <si>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</si>
  <si>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</si>
  <si>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</si>
  <si>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</si>
  <si>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</si>
  <si>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</si>
  <si>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</si>
  <si>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</si>
  <si>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</si>
  <si>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</si>
  <si>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</si>
  <si>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</si>
  <si>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</si>
  <si>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</si>
  <si>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</si>
  <si>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</si>
  <si>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</si>
  <si>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</si>
  <si>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</si>
  <si>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</si>
  <si>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</si>
  <si>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</si>
  <si>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</si>
  <si>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</si>
  <si>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</si>
  <si>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</si>
  <si>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</si>
  <si>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</si>
  <si>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</si>
  <si>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</si>
  <si>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</si>
  <si>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</si>
  <si>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</si>
  <si>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</si>
  <si>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</si>
  <si>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</si>
  <si>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</si>
  <si>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</si>
  <si>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</si>
  <si>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</si>
  <si>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</si>
  <si>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</si>
  <si>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</si>
  <si>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</si>
  <si>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</si>
  <si>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</si>
  <si>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</si>
  <si>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</si>
  <si>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</si>
  <si>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</si>
  <si>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</si>
  <si>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</si>
  <si>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</si>
  <si>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</si>
  <si>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</si>
  <si>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</si>
  <si>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</si>
  <si>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</si>
  <si>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</si>
  <si>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</si>
  <si>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</si>
  <si>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</si>
  <si>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</si>
  <si>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</si>
  <si>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</si>
  <si>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</si>
  <si>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</si>
  <si>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</si>
  <si>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</si>
  <si>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</si>
  <si>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</si>
  <si>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</si>
  <si>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</si>
  <si>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</si>
  <si>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</si>
  <si>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</si>
  <si>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</si>
  <si>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</si>
  <si>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</si>
  <si>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</si>
  <si>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</si>
  <si>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</si>
  <si>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</si>
  <si>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</si>
  <si>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</si>
  <si>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</si>
  <si>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</si>
  <si>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</si>
  <si>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</si>
  <si>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</si>
  <si>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</si>
  <si>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</si>
  <si>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</si>
  <si>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</si>
  <si>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</si>
  <si>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</si>
  <si>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</si>
  <si>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</si>
  <si>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</si>
  <si>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</si>
  <si>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</si>
  <si>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</si>
  <si>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</si>
  <si>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</si>
  <si>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</si>
  <si>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</si>
  <si>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</si>
  <si>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</si>
  <si>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</si>
  <si>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</si>
  <si>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</si>
  <si>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</si>
  <si>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</si>
  <si>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</si>
  <si>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</si>
  <si>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</si>
  <si>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</si>
  <si>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</si>
  <si>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</si>
  <si>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</si>
  <si>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</si>
  <si>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</si>
  <si>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</si>
  <si>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</si>
  <si>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</si>
  <si>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</si>
  <si>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</si>
  <si>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</si>
  <si>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</si>
  <si>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</si>
  <si>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</si>
  <si>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</si>
  <si>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</si>
  <si>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</si>
  <si>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</si>
  <si>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</si>
  <si>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</si>
  <si>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</si>
  <si>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</si>
  <si>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</si>
  <si>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</si>
  <si>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</si>
  <si>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</si>
  <si>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</si>
  <si>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</si>
  <si>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</si>
  <si>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</si>
  <si>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</si>
  <si>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</si>
  <si>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</si>
  <si>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</si>
  <si>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</si>
  <si>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</si>
  <si>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</si>
  <si>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</si>
  <si>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</si>
  <si>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</si>
  <si>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</si>
  <si>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</si>
  <si>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</si>
  <si>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</si>
  <si>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</si>
  <si>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</si>
  <si>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</si>
  <si>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</si>
  <si>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</si>
  <si>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</si>
  <si>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</si>
  <si>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</si>
  <si>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</si>
  <si>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</si>
  <si>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</si>
  <si>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</si>
  <si>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</si>
  <si>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</si>
  <si>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</si>
  <si>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</si>
  <si>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</si>
  <si>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</si>
  <si>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</si>
  <si>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</si>
  <si>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</si>
  <si>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</si>
  <si>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</si>
  <si>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</si>
  <si>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</si>
  <si>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</si>
  <si>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</si>
  <si>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</si>
  <si>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</si>
  <si>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</si>
  <si>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</si>
  <si>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</si>
  <si>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</si>
  <si>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</si>
  <si>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</si>
  <si>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</si>
  <si>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</si>
  <si>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</si>
  <si>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</si>
  <si>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</si>
  <si>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</si>
  <si>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</si>
  <si>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</si>
  <si>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</si>
  <si>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</si>
  <si>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</si>
  <si>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</si>
  <si>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</si>
  <si>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</si>
  <si>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</si>
  <si>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</si>
  <si>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</si>
  <si>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</si>
  <si>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</si>
  <si>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</si>
  <si>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</si>
  <si>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</si>
  <si>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</si>
  <si>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</si>
  <si>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</si>
  <si>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</si>
  <si>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</si>
  <si>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</si>
  <si>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</si>
  <si>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</si>
  <si>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</si>
  <si>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</si>
  <si>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</si>
  <si>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</si>
  <si>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</si>
  <si>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</si>
  <si>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</si>
  <si>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</si>
  <si>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</si>
  <si>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</si>
  <si>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</si>
  <si>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</si>
  <si>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</si>
  <si>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</si>
  <si>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</si>
  <si>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</si>
  <si>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</si>
  <si>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</si>
  <si>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</si>
  <si>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</si>
  <si>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</si>
  <si>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</si>
  <si>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</si>
  <si>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</si>
  <si>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</si>
  <si>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</si>
  <si>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</si>
  <si>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</si>
  <si>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</si>
  <si>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</si>
  <si>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</si>
  <si>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</si>
  <si>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</si>
  <si>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</si>
  <si>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</si>
  <si>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</si>
  <si>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</si>
  <si>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</si>
  <si>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</si>
  <si>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</si>
  <si>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</si>
  <si>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</si>
  <si>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</si>
  <si>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</si>
  <si>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</si>
  <si>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</si>
  <si>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</si>
  <si>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</si>
  <si>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</si>
  <si>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</si>
  <si>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</si>
  <si>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</si>
  <si>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</si>
  <si>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</si>
  <si>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</si>
  <si>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</si>
  <si>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</si>
  <si>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</si>
  <si>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</si>
  <si>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</si>
  <si>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</si>
  <si>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</si>
  <si>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</si>
  <si>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</si>
  <si>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</si>
  <si>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</si>
  <si>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</si>
  <si>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</si>
  <si>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</si>
  <si>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</si>
  <si>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</si>
  <si>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</si>
  <si>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</si>
  <si>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</si>
  <si>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</si>
  <si>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</si>
  <si>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</si>
  <si>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</si>
  <si>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</si>
  <si>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</si>
  <si>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</si>
  <si>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</si>
  <si>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</si>
  <si>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</si>
  <si>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</si>
  <si>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</si>
  <si>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</si>
  <si>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</si>
  <si>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</si>
  <si>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</si>
  <si>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</si>
  <si>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</si>
  <si>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</si>
  <si>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</si>
  <si>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</si>
  <si>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</si>
  <si>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</si>
  <si>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</si>
  <si>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</si>
  <si>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</si>
  <si>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</si>
  <si>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</si>
  <si>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</si>
  <si>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</si>
  <si>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</si>
  <si>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</si>
  <si>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</si>
  <si>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</si>
  <si>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</si>
  <si>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</si>
  <si>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</si>
  <si>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</si>
  <si>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</si>
  <si>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</si>
  <si>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</si>
  <si>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</si>
  <si>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</si>
  <si>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</si>
  <si>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</si>
  <si>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</si>
  <si>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</si>
  <si>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</si>
  <si>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</si>
  <si>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</si>
  <si>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</si>
  <si>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</si>
  <si>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</si>
  <si>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</si>
  <si>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</si>
  <si>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</si>
  <si>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</si>
  <si>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</si>
  <si>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</si>
  <si>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</si>
  <si>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</si>
  <si>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</si>
  <si>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</si>
  <si>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</si>
  <si>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</si>
  <si>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</si>
  <si>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</si>
  <si>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</si>
  <si>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</si>
  <si>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</si>
  <si>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</si>
  <si>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</si>
  <si>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</si>
  <si>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</si>
  <si>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</si>
  <si>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</si>
  <si>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</si>
  <si>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</si>
  <si>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</si>
  <si>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</si>
  <si>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</si>
  <si>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</si>
  <si>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</si>
  <si>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</si>
  <si>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</si>
  <si>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</si>
  <si>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</si>
  <si>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</si>
  <si>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</si>
  <si>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</si>
  <si>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</si>
  <si>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</si>
  <si>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</si>
  <si>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</si>
  <si>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</si>
  <si>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</si>
  <si>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</si>
  <si>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</si>
  <si>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</si>
  <si>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</si>
  <si>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</si>
  <si>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</si>
  <si>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</si>
  <si>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</si>
  <si>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</si>
  <si>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</si>
  <si>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</si>
  <si>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</si>
  <si>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</si>
  <si>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</si>
  <si>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</si>
  <si>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</si>
  <si>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</si>
  <si>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</si>
  <si>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</si>
  <si>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</si>
  <si>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</si>
  <si>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</si>
  <si>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</si>
  <si>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</si>
  <si>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</si>
  <si>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</si>
  <si>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</si>
  <si>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</si>
  <si>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</si>
  <si>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</si>
  <si>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</si>
  <si>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</si>
  <si>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</si>
  <si>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</si>
  <si>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</si>
  <si>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</si>
  <si>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</si>
  <si>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</si>
  <si>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</si>
  <si>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</si>
  <si>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</si>
  <si>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</si>
  <si>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</si>
  <si>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</si>
  <si>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</si>
  <si>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</si>
  <si>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</si>
  <si>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</si>
  <si>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</si>
  <si>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</si>
  <si>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</si>
  <si>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</si>
  <si>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</si>
  <si>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</si>
  <si>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</si>
  <si>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</si>
  <si>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</si>
  <si>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</si>
  <si>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</si>
  <si>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</si>
  <si>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</si>
  <si>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</si>
  <si>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</si>
  <si>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</si>
  <si>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</si>
  <si>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</si>
  <si>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</si>
  <si>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</si>
  <si>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</si>
  <si>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</si>
  <si>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</si>
  <si>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</si>
  <si>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</si>
  <si>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</si>
  <si>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</si>
  <si>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</si>
  <si>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</si>
  <si>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</si>
  <si>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</si>
  <si>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</si>
  <si>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</si>
  <si>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</si>
  <si>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</si>
  <si>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</si>
  <si>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</si>
  <si>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</si>
  <si>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</si>
  <si>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</si>
  <si>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</si>
  <si>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</si>
  <si>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</si>
  <si>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</si>
  <si>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</si>
  <si>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</si>
  <si>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</si>
  <si>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</si>
  <si>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</si>
  <si>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</si>
  <si>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</si>
  <si>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</si>
  <si>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</si>
  <si>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</si>
  <si>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</si>
  <si>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</si>
  <si>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</si>
  <si>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</si>
  <si>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</si>
  <si>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</si>
  <si>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</si>
  <si>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</si>
  <si>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</si>
  <si>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</si>
  <si>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</si>
  <si>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</si>
  <si>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</si>
  <si>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</si>
  <si>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</si>
  <si>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</si>
  <si>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</si>
  <si>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</si>
  <si>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</si>
  <si>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</si>
  <si>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</si>
  <si>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</si>
  <si>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</si>
  <si>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</si>
  <si>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</si>
  <si>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</si>
  <si>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</si>
  <si>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</si>
  <si>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</si>
  <si>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</si>
  <si>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</si>
  <si>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</si>
  <si>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</si>
  <si>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</si>
  <si>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</si>
  <si>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</si>
  <si>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</si>
  <si>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</si>
  <si>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</si>
  <si>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</si>
  <si>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</si>
  <si>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</si>
  <si>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</si>
  <si>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</si>
  <si>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</si>
  <si>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</si>
  <si>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</si>
  <si>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</si>
  <si>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</si>
  <si>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</si>
  <si>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</si>
  <si>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</si>
  <si>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</si>
  <si>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</si>
  <si>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</si>
  <si>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</si>
  <si>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</si>
  <si>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</si>
  <si>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</si>
  <si>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</si>
  <si>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</si>
  <si>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</si>
  <si>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</si>
  <si>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</si>
  <si>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</si>
  <si>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</si>
  <si>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</si>
  <si>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</si>
  <si>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</si>
  <si>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</si>
  <si>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</si>
  <si>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</si>
  <si>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</si>
  <si>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</si>
  <si>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</si>
  <si>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</si>
  <si>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</si>
  <si>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</si>
  <si>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</si>
  <si>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</si>
  <si>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</si>
  <si>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</si>
  <si>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</si>
  <si>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</si>
  <si>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</si>
  <si>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</si>
  <si>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</si>
  <si>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</si>
  <si>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</si>
  <si>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</si>
  <si>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</si>
  <si>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</si>
  <si>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</si>
  <si>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</si>
  <si>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</si>
  <si>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</si>
  <si>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</si>
  <si>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</si>
  <si>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</si>
  <si>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</si>
  <si>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</si>
  <si>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</si>
  <si>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</si>
  <si>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</si>
  <si>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</si>
  <si>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</si>
  <si>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</si>
  <si>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</si>
  <si>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</si>
  <si>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</si>
  <si>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</si>
  <si>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</si>
  <si>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</si>
  <si>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</si>
  <si>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</si>
  <si>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</si>
  <si>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</si>
  <si>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</si>
  <si>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</si>
  <si>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</si>
  <si>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</si>
  <si>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</si>
  <si>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</si>
  <si>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</si>
  <si>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</si>
  <si>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</si>
  <si>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</si>
  <si>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</si>
  <si>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</si>
  <si>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</si>
  <si>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</si>
  <si>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</si>
  <si>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</si>
  <si>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</si>
  <si>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</si>
  <si>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</si>
  <si>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</si>
  <si>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</si>
  <si>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</si>
  <si>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</si>
  <si>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</si>
  <si>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</si>
  <si>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</si>
  <si>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</si>
  <si>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</si>
  <si>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</si>
  <si>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</si>
  <si>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</si>
  <si>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</si>
  <si>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</si>
  <si>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</si>
  <si>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</si>
  <si>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</si>
  <si>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</si>
  <si>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</si>
  <si>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</si>
  <si>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</si>
  <si>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</si>
  <si>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</si>
  <si>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</si>
  <si>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</si>
  <si>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</si>
  <si>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</si>
  <si>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</si>
  <si>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</si>
  <si>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</si>
  <si>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</si>
  <si>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</si>
  <si>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</si>
  <si>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</si>
  <si>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</si>
  <si>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</si>
  <si>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</si>
  <si>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</si>
  <si>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</si>
  <si>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</si>
  <si>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</si>
  <si>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</si>
  <si>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</si>
  <si>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</si>
  <si>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</si>
  <si>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</si>
  <si>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</si>
  <si>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</si>
  <si>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</si>
  <si>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</si>
  <si>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</si>
  <si>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</si>
  <si>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</si>
  <si>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</si>
  <si>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</si>
  <si>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</si>
  <si>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</si>
  <si>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</si>
  <si>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</si>
  <si>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</si>
  <si>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</si>
  <si>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</si>
  <si>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</si>
  <si>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</si>
  <si>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</si>
  <si>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</si>
  <si>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</si>
  <si>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</si>
  <si>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</si>
  <si>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</si>
  <si>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</si>
  <si>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</si>
  <si>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</si>
  <si>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</si>
  <si>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</si>
  <si>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</si>
  <si>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</si>
  <si>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</si>
  <si>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</si>
  <si>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</si>
  <si>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</si>
  <si>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</si>
  <si>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</si>
  <si>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</si>
  <si>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</si>
  <si>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</si>
  <si>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</si>
  <si>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</si>
  <si>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</si>
  <si>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</si>
  <si>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</si>
  <si>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</si>
  <si>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</si>
  <si>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</si>
  <si>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</si>
  <si>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</si>
  <si>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</si>
  <si>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</si>
  <si>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</si>
  <si>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</si>
  <si>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</si>
  <si>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</si>
  <si>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</si>
  <si>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</si>
  <si>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</si>
  <si>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</si>
  <si>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</si>
  <si>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</si>
  <si>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</si>
  <si>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</si>
  <si>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</si>
  <si>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</si>
  <si>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</si>
  <si>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</si>
  <si>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</si>
  <si>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</si>
  <si>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</si>
  <si>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</si>
  <si>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</si>
  <si>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</si>
  <si>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</si>
  <si>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</si>
  <si>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</si>
  <si>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</si>
  <si>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</si>
  <si>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</si>
  <si>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</si>
  <si>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</si>
  <si>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</si>
  <si>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</si>
  <si>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</si>
  <si>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</si>
  <si>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</si>
  <si>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</si>
  <si>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</si>
  <si>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</si>
  <si>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</si>
  <si>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</si>
  <si>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</si>
  <si>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</si>
  <si>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</si>
  <si>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</si>
  <si>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</si>
  <si>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</si>
  <si>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</si>
  <si>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</si>
  <si>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</si>
  <si>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</si>
  <si>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</si>
  <si>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</si>
  <si>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</si>
  <si>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</si>
  <si>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</si>
  <si>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</si>
  <si>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</si>
  <si>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</si>
  <si>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</si>
  <si>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</si>
  <si>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</si>
  <si>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</si>
  <si>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</si>
  <si>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</si>
  <si>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</si>
  <si>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</si>
  <si>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</si>
  <si>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</si>
  <si>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</si>
  <si>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</si>
  <si>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</si>
  <si>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</si>
  <si>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</si>
  <si>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</si>
  <si>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</si>
  <si>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</si>
  <si>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</si>
  <si>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</si>
  <si>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</si>
  <si>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</si>
  <si>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</si>
  <si>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</si>
  <si>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</si>
  <si>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</si>
  <si>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</si>
  <si>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</si>
  <si>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</si>
  <si>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</si>
  <si>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</si>
  <si>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</si>
  <si>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</si>
  <si>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</si>
  <si>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</si>
  <si>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</si>
  <si>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</si>
  <si>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</si>
  <si>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</si>
  <si>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</si>
  <si>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</si>
  <si>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</si>
  <si>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</si>
  <si>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</si>
  <si>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</si>
  <si>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</si>
  <si>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</si>
  <si>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</si>
  <si>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</si>
  <si>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</si>
  <si>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</si>
  <si>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</si>
  <si>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</si>
  <si>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</si>
  <si>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</si>
  <si>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</si>
  <si>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</si>
  <si>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</si>
  <si>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</si>
  <si>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</si>
  <si>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</si>
  <si>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</si>
  <si>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</si>
  <si>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</si>
  <si>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</si>
  <si>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</si>
  <si>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</si>
  <si>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</si>
  <si>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</si>
  <si>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</si>
  <si>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</si>
  <si>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</si>
  <si>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</si>
  <si>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</si>
  <si>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</si>
  <si>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</si>
  <si>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</si>
  <si>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</si>
  <si>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</si>
  <si>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</si>
  <si>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</si>
  <si>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</si>
  <si>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</si>
  <si>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</si>
  <si>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</si>
  <si>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</si>
  <si>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</si>
  <si>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</si>
  <si>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</si>
  <si>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</si>
  <si>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</si>
  <si>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</si>
  <si>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</si>
  <si>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</si>
  <si>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</si>
  <si>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</si>
  <si>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</si>
  <si>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</si>
  <si>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</si>
  <si>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</si>
  <si>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</si>
  <si>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</si>
  <si>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</si>
  <si>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</si>
  <si>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</si>
  <si>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</si>
  <si>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</si>
  <si>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</si>
  <si>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</si>
  <si>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</si>
  <si>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</si>
  <si>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</si>
  <si>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</si>
  <si>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</si>
  <si>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</si>
  <si>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</si>
  <si>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</si>
  <si>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</si>
  <si>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</si>
  <si>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</si>
  <si>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</si>
  <si>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</si>
  <si>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</si>
  <si>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</si>
  <si>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</si>
  <si>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</si>
  <si>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</si>
  <si>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</si>
  <si>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</si>
  <si>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</si>
  <si>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</si>
  <si>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</si>
  <si>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</si>
  <si>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</si>
  <si>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</si>
  <si>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</si>
  <si>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</si>
  <si>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</si>
  <si>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</si>
  <si>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</si>
  <si>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</si>
  <si>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</si>
  <si>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</si>
  <si>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</si>
  <si>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</si>
  <si>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</si>
  <si>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</si>
  <si>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</si>
  <si>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</si>
  <si>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</si>
  <si>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</si>
  <si>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</si>
  <si>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</si>
  <si>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</si>
  <si>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</si>
  <si>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</si>
  <si>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</si>
  <si>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</si>
  <si>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</si>
  <si>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</si>
  <si>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</si>
  <si>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</si>
  <si>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</si>
  <si>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</si>
  <si>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</si>
  <si>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</si>
  <si>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</si>
  <si>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</si>
  <si>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</si>
  <si>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</si>
  <si>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</si>
  <si>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</si>
  <si>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</si>
  <si>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</si>
  <si>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</si>
  <si>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</si>
  <si>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</si>
  <si>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</si>
  <si>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</si>
  <si>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</si>
  <si>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</si>
  <si>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</si>
  <si>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</si>
  <si>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</si>
  <si>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</si>
  <si>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</si>
  <si>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</si>
  <si>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</si>
  <si>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</si>
  <si>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</si>
  <si>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</si>
  <si>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</si>
  <si>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</si>
  <si>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</si>
  <si>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</si>
  <si>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</si>
  <si>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</si>
  <si>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</si>
  <si>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</si>
  <si>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</si>
  <si>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</si>
  <si>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</si>
  <si>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</si>
  <si>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</si>
  <si>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</si>
  <si>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</si>
  <si>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</si>
  <si>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</si>
  <si>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</si>
  <si>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</si>
  <si>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</si>
  <si>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</si>
  <si>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</si>
  <si>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</si>
  <si>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</si>
  <si>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</si>
  <si>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</si>
  <si>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</si>
  <si>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</si>
  <si>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</si>
  <si>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</si>
  <si>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</si>
  <si>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</si>
  <si>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</si>
  <si>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</si>
  <si>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</si>
  <si>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</si>
  <si>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</si>
  <si>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</si>
  <si>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</si>
  <si>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</si>
  <si>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</si>
  <si>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</si>
  <si>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</si>
  <si>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</si>
  <si>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</si>
  <si>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</si>
  <si>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</si>
  <si>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</si>
  <si>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</si>
  <si>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</si>
  <si>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</si>
  <si>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</si>
  <si>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</si>
  <si>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</si>
  <si>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</si>
  <si>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</si>
  <si>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</si>
  <si>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</si>
  <si>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</si>
  <si>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</si>
  <si>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</si>
  <si>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</si>
  <si>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</si>
  <si>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</si>
  <si>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</si>
  <si>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</si>
  <si>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</si>
  <si>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</si>
  <si>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</si>
  <si>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</si>
  <si>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</si>
  <si>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</si>
  <si>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</si>
  <si>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</si>
  <si>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</si>
  <si>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</si>
  <si>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</si>
  <si>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</si>
  <si>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</si>
  <si>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</si>
  <si>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</si>
  <si>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</si>
  <si>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</si>
  <si>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</si>
  <si>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</si>
  <si>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</si>
  <si>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</si>
  <si>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</si>
  <si>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</si>
  <si>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</si>
  <si>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</si>
  <si>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</si>
  <si>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</si>
  <si>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</si>
  <si>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</si>
  <si>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</si>
  <si>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</si>
  <si>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</si>
  <si>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</si>
  <si>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</si>
  <si>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</si>
  <si>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</si>
  <si>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</si>
  <si>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</si>
  <si>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</si>
  <si>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</si>
  <si>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</si>
  <si>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</si>
  <si>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</si>
  <si>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</si>
  <si>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</si>
  <si>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</si>
  <si>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</si>
  <si>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</si>
  <si>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</si>
  <si>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</si>
  <si>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</si>
  <si>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</si>
  <si>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</si>
  <si>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</si>
  <si>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</si>
  <si>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</si>
  <si>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</si>
  <si>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</si>
  <si>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</si>
  <si>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</si>
  <si>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</si>
  <si>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</si>
  <si>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</si>
  <si>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</si>
  <si>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</si>
  <si>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</si>
  <si>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</si>
  <si>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</si>
  <si>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</si>
  <si>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</si>
  <si>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</si>
  <si>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</si>
  <si>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</si>
  <si>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</si>
  <si>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</si>
  <si>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</si>
  <si>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</si>
  <si>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</si>
  <si>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</si>
  <si>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</si>
  <si>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</si>
  <si>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</si>
  <si>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</si>
  <si>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</si>
  <si>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</si>
  <si>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</si>
  <si>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</si>
  <si>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</si>
  <si>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</si>
  <si>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</si>
  <si>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</si>
  <si>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</si>
  <si>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</si>
  <si>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</si>
  <si>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</si>
  <si>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</si>
  <si>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</si>
  <si>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</si>
  <si>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</si>
  <si>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</si>
  <si>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</si>
  <si>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</si>
  <si>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</si>
  <si>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</si>
  <si>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</si>
  <si>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</si>
  <si>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</si>
  <si>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</si>
  <si>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</si>
  <si>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</si>
  <si>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</si>
  <si>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</si>
  <si>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</si>
  <si>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</si>
  <si>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</si>
  <si>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</si>
  <si>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</si>
  <si>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</si>
  <si>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</si>
  <si>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</si>
  <si>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</si>
  <si>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</si>
  <si>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</si>
  <si>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</si>
  <si>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</si>
  <si>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</si>
  <si>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</si>
  <si>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</si>
  <si>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</si>
  <si>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</si>
  <si>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</si>
  <si>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</si>
  <si>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</si>
  <si>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</si>
  <si>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</si>
  <si>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</si>
  <si>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</si>
  <si>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</si>
  <si>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</si>
  <si>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</si>
  <si>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</si>
  <si>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</si>
  <si>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</si>
  <si>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</si>
  <si>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</si>
  <si>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</si>
  <si>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</si>
  <si>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</si>
  <si>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</si>
  <si>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</si>
  <si>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</si>
  <si>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</si>
  <si>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</si>
  <si>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</si>
  <si>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</si>
  <si>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</si>
  <si>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</si>
  <si>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</si>
  <si>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</si>
  <si>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</si>
  <si>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</si>
  <si>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</si>
  <si>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</si>
  <si>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</si>
  <si>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</si>
  <si>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</si>
  <si>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</si>
  <si>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</si>
  <si>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</si>
  <si>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</si>
  <si>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</si>
  <si>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</si>
  <si>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</si>
  <si>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</si>
  <si>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</si>
  <si>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</si>
  <si>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</si>
  <si>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</si>
  <si>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</si>
  <si>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</si>
  <si>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</si>
  <si>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</si>
  <si>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</si>
  <si>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</si>
  <si>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</si>
  <si>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</si>
  <si>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</si>
  <si>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</si>
  <si>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</si>
  <si>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</si>
  <si>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</si>
  <si>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</si>
  <si>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</si>
  <si>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</si>
  <si>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</si>
  <si>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</si>
  <si>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</si>
  <si>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</si>
  <si>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</si>
  <si>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</si>
  <si>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</si>
  <si>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</si>
  <si>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</si>
  <si>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</si>
  <si>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</si>
  <si>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</si>
  <si>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</si>
  <si>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</si>
  <si>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</si>
  <si>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</si>
  <si>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</si>
  <si>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</si>
  <si>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</si>
  <si>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</si>
  <si>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</si>
  <si>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</si>
  <si>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</si>
  <si>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</si>
  <si>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</si>
  <si>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</si>
  <si>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</si>
  <si>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</si>
  <si>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</si>
  <si>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</si>
  <si>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</si>
  <si>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</si>
  <si>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</si>
  <si>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</si>
  <si>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</si>
  <si>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</si>
  <si>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</si>
  <si>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</si>
  <si>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</si>
  <si>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</si>
  <si>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</si>
  <si>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</si>
  <si>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</si>
  <si>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</si>
  <si>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</si>
  <si>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</si>
  <si>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</si>
  <si>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</si>
  <si>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</si>
  <si>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</si>
  <si>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</si>
  <si>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</si>
  <si>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</si>
  <si>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</si>
  <si>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</si>
  <si>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</si>
  <si>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</si>
  <si>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</si>
  <si>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</si>
  <si>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</si>
  <si>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</si>
  <si>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</si>
  <si>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</si>
  <si>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</si>
  <si>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</si>
  <si>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</si>
  <si>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</si>
  <si>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</si>
  <si>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</si>
  <si>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</si>
  <si>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</si>
  <si>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</si>
  <si>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</si>
  <si>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</si>
  <si>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</si>
  <si>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</si>
  <si>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</si>
  <si>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</si>
  <si>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</si>
  <si>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</si>
  <si>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</si>
  <si>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</si>
  <si>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</si>
  <si>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</si>
  <si>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</si>
  <si>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</si>
  <si>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</si>
  <si>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</si>
  <si>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</si>
  <si>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</si>
  <si>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</si>
  <si>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</si>
  <si>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</si>
  <si>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</si>
  <si>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</si>
  <si>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</si>
  <si>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</si>
  <si>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</si>
  <si>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</si>
  <si>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</si>
  <si>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</si>
  <si>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</si>
  <si>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</si>
  <si>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</si>
  <si>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</si>
  <si>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</si>
  <si>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</si>
  <si>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</si>
  <si>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</si>
  <si>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</si>
  <si>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</si>
  <si>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</si>
  <si>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</si>
  <si>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</si>
  <si>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</si>
  <si>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</si>
  <si>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</si>
  <si>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</si>
  <si>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</si>
  <si>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</si>
  <si>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</si>
  <si>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</si>
  <si>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</si>
  <si>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</si>
  <si>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</si>
  <si>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</si>
  <si>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</si>
  <si>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</si>
  <si>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</si>
  <si>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</si>
  <si>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</si>
  <si>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</si>
  <si>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</si>
  <si>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</si>
  <si>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</si>
  <si>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</si>
  <si>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</si>
  <si>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</si>
  <si>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</si>
  <si>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</si>
  <si>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</si>
  <si>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</si>
  <si>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</si>
  <si>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</si>
  <si>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</si>
  <si>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</si>
  <si>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</si>
  <si>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</si>
  <si>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</si>
  <si>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</si>
  <si>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</si>
  <si>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</si>
  <si>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</si>
  <si>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</si>
  <si>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</si>
  <si>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</si>
  <si>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</si>
  <si>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</si>
  <si>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</si>
  <si>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</si>
  <si>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</si>
  <si>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</si>
  <si>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</si>
  <si>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</si>
  <si>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</si>
  <si>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</si>
  <si>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</si>
  <si>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</si>
  <si>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</si>
  <si>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</si>
  <si>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</si>
  <si>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</si>
  <si>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</si>
  <si>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</si>
  <si>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</si>
  <si>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</si>
  <si>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</si>
  <si>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</si>
  <si>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</si>
  <si>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</si>
  <si>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</si>
  <si>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</si>
  <si>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</si>
  <si>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</si>
  <si>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</si>
  <si>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</si>
  <si>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</si>
  <si>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</si>
  <si>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</si>
  <si>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</si>
  <si>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</si>
  <si>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</si>
  <si>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</si>
  <si>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</si>
  <si>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</si>
  <si>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</si>
  <si>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</si>
  <si>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</si>
  <si>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</si>
  <si>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</si>
  <si>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</si>
  <si>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</si>
  <si>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</si>
  <si>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</si>
  <si>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</si>
  <si>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</si>
  <si>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</si>
  <si>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</si>
  <si>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</si>
  <si>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</si>
  <si>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</si>
  <si>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</si>
  <si>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</si>
  <si>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</si>
  <si>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</si>
  <si>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</si>
  <si>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</si>
  <si>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</si>
  <si>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</si>
  <si>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</si>
  <si>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</si>
  <si>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</si>
  <si>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</si>
  <si>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</si>
  <si>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</si>
  <si>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</si>
  <si>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</si>
  <si>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</si>
  <si>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</si>
  <si>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</si>
  <si>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</si>
  <si>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</si>
  <si>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</si>
  <si>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</si>
  <si>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</si>
  <si>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</si>
  <si>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</si>
  <si>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</si>
  <si>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</si>
  <si>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</si>
  <si>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</si>
  <si>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</si>
  <si>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</si>
  <si>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</si>
  <si>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</si>
  <si>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</si>
  <si>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</si>
  <si>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</si>
  <si>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</si>
  <si>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</si>
  <si>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</si>
  <si>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</si>
  <si>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</si>
  <si>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</si>
  <si>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</si>
  <si>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</si>
  <si>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</si>
  <si>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</si>
  <si>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</si>
  <si>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</si>
  <si>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</si>
  <si>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</si>
  <si>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</si>
  <si>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</si>
  <si>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</si>
  <si>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</si>
  <si>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</si>
  <si>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</si>
  <si>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</si>
  <si>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</si>
  <si>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</si>
  <si>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</si>
  <si>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</si>
  <si>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</si>
  <si>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</si>
  <si>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</si>
  <si>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</si>
  <si>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</si>
  <si>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</si>
  <si>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</si>
  <si>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</si>
  <si>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</si>
  <si>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</si>
  <si>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</si>
  <si>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</si>
  <si>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</si>
  <si>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</si>
  <si>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</si>
  <si>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</si>
  <si>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</si>
  <si>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</si>
  <si>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</si>
  <si>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</si>
  <si>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</si>
  <si>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</si>
  <si>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</si>
  <si>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</si>
  <si>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</si>
  <si>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</si>
  <si>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</si>
  <si>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</si>
  <si>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</si>
  <si>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</si>
  <si>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</si>
  <si>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</si>
  <si>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</si>
  <si>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</si>
  <si>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</si>
  <si>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</si>
  <si>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</si>
  <si>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</si>
  <si>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</si>
  <si>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</si>
  <si>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</si>
  <si>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</si>
  <si>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</si>
  <si>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</si>
  <si>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</si>
  <si>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</si>
  <si>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</si>
  <si>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</si>
  <si>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</si>
  <si>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</si>
  <si>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</si>
  <si>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</si>
  <si>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</si>
  <si>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</si>
  <si>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</si>
  <si>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</si>
  <si>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</si>
  <si>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</si>
  <si>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</si>
  <si>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</si>
  <si>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</si>
  <si>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</si>
  <si>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</si>
  <si>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</si>
  <si>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</si>
  <si>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</si>
  <si>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</si>
  <si>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</si>
  <si>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</si>
  <si>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</si>
  <si>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</si>
  <si>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</si>
  <si>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</si>
  <si>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</si>
  <si>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</si>
  <si>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</si>
  <si>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</si>
  <si>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</si>
  <si>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</si>
  <si>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</si>
  <si>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</si>
  <si>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</si>
  <si>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</si>
  <si>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</si>
  <si>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</si>
  <si>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</si>
  <si>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</si>
  <si>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</si>
  <si>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</si>
  <si>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</si>
  <si>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</si>
  <si>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</si>
  <si>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</si>
  <si>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</si>
  <si>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</si>
  <si>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</si>
  <si>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</si>
  <si>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</si>
  <si>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</si>
  <si>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</si>
  <si>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</si>
  <si>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</si>
  <si>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</si>
  <si>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</si>
  <si>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</si>
  <si>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</si>
  <si>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</si>
  <si>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</si>
  <si>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</si>
  <si>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</si>
  <si>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</si>
  <si>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</si>
  <si>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</si>
  <si>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</si>
  <si>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</si>
  <si>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</si>
  <si>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</si>
  <si>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</si>
  <si>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</si>
  <si>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</si>
  <si>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</si>
  <si>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</si>
  <si>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</si>
  <si>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</si>
  <si>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</si>
  <si>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</si>
  <si>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</si>
  <si>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</si>
  <si>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</si>
  <si>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</si>
  <si>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</si>
  <si>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</si>
  <si>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</si>
  <si>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</si>
  <si>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</si>
  <si>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</si>
  <si>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</si>
  <si>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</si>
  <si>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</si>
  <si>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</si>
  <si>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</si>
  <si>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</si>
  <si>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</si>
  <si>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</si>
  <si>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</si>
  <si>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</si>
  <si>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</si>
  <si>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</si>
  <si>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</si>
  <si>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</si>
  <si>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</si>
  <si>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</si>
  <si>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</si>
  <si>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</si>
  <si>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</si>
  <si>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</si>
  <si>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</si>
  <si>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</si>
  <si>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</si>
  <si>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</si>
  <si>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</si>
  <si>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</si>
  <si>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</si>
  <si>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</si>
  <si>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</si>
  <si>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</si>
  <si>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</si>
  <si>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</si>
  <si>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</si>
  <si>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</si>
  <si>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</si>
  <si>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</si>
  <si>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</si>
  <si>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</si>
  <si>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</si>
  <si>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</si>
  <si>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</si>
  <si>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</si>
  <si>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</si>
  <si>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</si>
  <si>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</si>
  <si>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</si>
  <si>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</si>
  <si>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</si>
  <si>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</si>
  <si>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</si>
  <si>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</si>
  <si>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</si>
  <si>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</si>
  <si>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</si>
  <si>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</si>
  <si>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</si>
  <si>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</si>
  <si>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</si>
  <si>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</si>
  <si>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</si>
  <si>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</si>
  <si>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</si>
  <si>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</si>
  <si>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</si>
  <si>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</si>
  <si>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</si>
  <si>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</si>
  <si>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</si>
  <si>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</si>
  <si>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</si>
  <si>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</si>
  <si>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</si>
  <si>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</si>
  <si>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</si>
  <si>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</si>
  <si>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</si>
  <si>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</si>
  <si>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</si>
  <si>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</si>
  <si>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</si>
  <si>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</si>
  <si>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</si>
  <si>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</si>
  <si>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</si>
  <si>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</si>
  <si>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</si>
  <si>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</si>
  <si>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</si>
  <si>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</si>
  <si>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</si>
  <si>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</si>
  <si>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</si>
  <si>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</si>
  <si>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</si>
  <si>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</si>
  <si>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</si>
  <si>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</si>
  <si>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</si>
  <si>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</si>
  <si>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</si>
  <si>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</si>
  <si>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</si>
  <si>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</si>
  <si>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</si>
  <si>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</si>
  <si>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</si>
  <si>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</si>
  <si>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</si>
  <si>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</si>
  <si>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</si>
  <si>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</si>
  <si>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</si>
  <si>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</si>
  <si>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</si>
  <si>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</si>
  <si>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</si>
  <si>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</si>
  <si>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</si>
  <si>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</si>
  <si>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</si>
  <si>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</si>
  <si>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</si>
  <si>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</si>
  <si>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</si>
  <si>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</si>
  <si>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</si>
  <si>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</si>
  <si>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</si>
  <si>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</si>
  <si>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</si>
  <si>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</si>
  <si>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</si>
  <si>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</si>
  <si>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</si>
  <si>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</si>
  <si>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</si>
  <si>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</si>
  <si>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</si>
  <si>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</si>
  <si>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</si>
  <si>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</si>
  <si>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</si>
  <si>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</si>
  <si>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</si>
  <si>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</si>
  <si>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</si>
  <si>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</si>
  <si>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</si>
  <si>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</si>
  <si>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</si>
  <si>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</si>
  <si>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</si>
  <si>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</si>
  <si>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</si>
  <si>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</si>
  <si>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</si>
  <si>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</si>
  <si>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</si>
  <si>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</si>
  <si>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</si>
  <si>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</si>
  <si>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</si>
  <si>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</si>
  <si>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</si>
  <si>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</si>
  <si>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</si>
  <si>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</si>
  <si>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</si>
  <si>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</si>
  <si>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</si>
  <si>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</si>
  <si>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</si>
  <si>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</si>
  <si>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</si>
  <si>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</si>
  <si>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</si>
  <si>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</si>
  <si>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</si>
  <si>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</si>
  <si>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</si>
  <si>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</si>
  <si>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</si>
  <si>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</si>
  <si>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</si>
  <si>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</si>
  <si>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</si>
  <si>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</si>
  <si>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</si>
  <si>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</si>
  <si>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</si>
  <si>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</si>
  <si>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</si>
  <si>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</si>
  <si>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</si>
  <si>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</si>
  <si>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</si>
  <si>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</si>
  <si>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</si>
  <si>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</si>
  <si>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</si>
  <si>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</si>
  <si>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</si>
  <si>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</si>
  <si>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</si>
  <si>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</si>
  <si>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</si>
  <si>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</si>
  <si>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</si>
  <si>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</si>
  <si>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</si>
  <si>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</si>
  <si>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</si>
  <si>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</si>
  <si>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</si>
  <si>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</si>
  <si>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</si>
  <si>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</si>
  <si>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</si>
  <si>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</si>
  <si>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</si>
  <si>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</si>
  <si>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</si>
  <si>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</si>
  <si>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</si>
  <si>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</si>
  <si>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</si>
  <si>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</si>
  <si>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</si>
  <si>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</si>
  <si>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</si>
  <si>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</si>
  <si>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</si>
  <si>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</si>
  <si>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</si>
  <si>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</si>
  <si>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</si>
  <si>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</si>
  <si>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</si>
  <si>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</si>
  <si>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</si>
  <si>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</si>
  <si>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</si>
  <si>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</si>
  <si>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</si>
  <si>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</si>
  <si>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</si>
  <si>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</si>
  <si>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</si>
  <si>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</si>
  <si>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</si>
  <si>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</si>
  <si>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</si>
  <si>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</si>
  <si>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</si>
  <si>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</si>
  <si>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</si>
  <si>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</si>
  <si>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</si>
  <si>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</si>
  <si>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</si>
  <si>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</si>
  <si>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</si>
  <si>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</si>
  <si>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</si>
  <si>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</si>
  <si>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</si>
  <si>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</si>
  <si>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</si>
  <si>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</si>
  <si>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</si>
  <si>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</si>
  <si>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</si>
  <si>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</si>
  <si>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</si>
  <si>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</si>
  <si>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</si>
  <si>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</si>
  <si>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</si>
  <si>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</si>
  <si>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</si>
  <si>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</si>
  <si>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</si>
  <si>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</si>
  <si>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</si>
  <si>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</si>
  <si>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</si>
  <si>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</si>
  <si>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</si>
  <si>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</si>
  <si>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</si>
  <si>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</si>
  <si>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</si>
  <si>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</si>
  <si>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</si>
  <si>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</si>
  <si>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</si>
  <si>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</si>
  <si>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</si>
  <si>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</si>
  <si>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</si>
  <si>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</si>
  <si>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</si>
  <si>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</si>
  <si>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</si>
  <si>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</si>
  <si>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</si>
  <si>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</si>
  <si>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</si>
  <si>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</si>
  <si>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</si>
  <si>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</si>
  <si>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</si>
  <si>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</si>
  <si>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</si>
  <si>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</si>
  <si>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</si>
  <si>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</si>
  <si>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</si>
  <si>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</si>
  <si>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</si>
  <si>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</si>
  <si>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</si>
  <si>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</si>
  <si>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</si>
  <si>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</si>
  <si>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</si>
  <si>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</si>
  <si>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</si>
  <si>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</si>
  <si>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</si>
  <si>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</si>
  <si>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</si>
  <si>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</si>
  <si>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</si>
  <si>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</si>
  <si>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</si>
  <si>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</si>
  <si>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</si>
  <si>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</si>
  <si>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</si>
  <si>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</si>
  <si>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</si>
  <si>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</si>
  <si>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</si>
  <si>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</si>
  <si>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</si>
  <si>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</si>
  <si>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</si>
  <si>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</si>
  <si>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</si>
  <si>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</si>
  <si>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</si>
  <si>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</si>
  <si>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</si>
  <si>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</si>
  <si>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</si>
  <si>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</si>
  <si>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</si>
  <si>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</si>
  <si>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</si>
  <si>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</si>
  <si>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</si>
  <si>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</si>
  <si>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</si>
  <si>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</si>
  <si>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</si>
  <si>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</si>
  <si>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</si>
  <si>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</si>
  <si>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</si>
  <si>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</si>
  <si>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</si>
  <si>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</si>
  <si>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</si>
  <si>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</si>
  <si>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</si>
  <si>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</si>
  <si>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</si>
  <si>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</si>
  <si>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</si>
  <si>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</si>
  <si>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</si>
  <si>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</si>
  <si>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</si>
  <si>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</si>
  <si>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</si>
  <si>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</si>
  <si>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</si>
  <si>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</si>
  <si>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</si>
  <si>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</si>
  <si>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</si>
  <si>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</si>
  <si>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</si>
  <si>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</si>
  <si>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</si>
  <si>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</si>
  <si>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</si>
  <si>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</si>
  <si>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</si>
  <si>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</si>
  <si>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</si>
  <si>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</si>
  <si>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</si>
  <si>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</si>
  <si>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</si>
  <si>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</si>
  <si>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</si>
  <si>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</si>
  <si>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</si>
  <si>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</si>
  <si>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</si>
  <si>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</si>
  <si>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</si>
  <si>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</si>
  <si>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</si>
  <si>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</si>
  <si>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</si>
  <si>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</si>
  <si>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</si>
  <si>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</si>
  <si>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</si>
  <si>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</si>
  <si>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</si>
  <si>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</si>
  <si>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</si>
  <si>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</si>
  <si>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</si>
  <si>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</si>
  <si>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</si>
  <si>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</si>
  <si>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</si>
  <si>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</si>
  <si>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</si>
  <si>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</si>
  <si>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</si>
  <si>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</si>
  <si>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</si>
  <si>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</si>
  <si>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</si>
  <si>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</si>
  <si>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</si>
  <si>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</si>
  <si>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</si>
  <si>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</si>
  <si>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</si>
  <si>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</si>
  <si>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</si>
  <si>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</si>
  <si>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</si>
  <si>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</si>
  <si>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</si>
  <si>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</si>
  <si>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</si>
  <si>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</si>
  <si>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</si>
  <si>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</si>
  <si>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</si>
  <si>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</si>
  <si>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</si>
  <si>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</si>
  <si>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</si>
  <si>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</si>
  <si>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</si>
  <si>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</si>
  <si>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</si>
  <si>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</si>
  <si>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</si>
  <si>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</si>
  <si>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</si>
  <si>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</si>
  <si>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</si>
  <si>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</si>
  <si>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</si>
  <si>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</si>
  <si>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</si>
  <si>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</si>
  <si>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</si>
  <si>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</si>
  <si>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</si>
  <si>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</si>
  <si>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</si>
  <si>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</si>
  <si>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</si>
  <si>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</si>
  <si>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</si>
  <si>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</si>
  <si>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</si>
  <si>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</si>
  <si>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</si>
  <si>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</si>
  <si>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</si>
  <si>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</si>
  <si>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</si>
  <si>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</si>
  <si>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</si>
  <si>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</si>
  <si>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</si>
  <si>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</si>
  <si>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</si>
  <si>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</si>
  <si>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</si>
  <si>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</si>
  <si>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</si>
  <si>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</si>
  <si>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</si>
  <si>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</si>
  <si>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</si>
  <si>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</si>
  <si>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</si>
  <si>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</si>
  <si>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</si>
  <si>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</si>
  <si>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</si>
  <si>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</si>
  <si>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</si>
  <si>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</si>
  <si>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</si>
  <si>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</si>
  <si>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</si>
  <si>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</si>
  <si>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</si>
  <si>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</si>
  <si>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</si>
  <si>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</si>
  <si>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</si>
  <si>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</si>
  <si>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</si>
  <si>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</si>
  <si>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</si>
  <si>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</si>
  <si>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</si>
  <si>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</si>
  <si>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</si>
  <si>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</si>
  <si>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</si>
  <si>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</si>
  <si>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</si>
  <si>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</si>
  <si>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</si>
  <si>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</si>
  <si>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</si>
  <si>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</si>
  <si>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</si>
  <si>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</si>
  <si>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</si>
  <si>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</si>
  <si>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</si>
  <si>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</si>
  <si>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</si>
  <si>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</si>
  <si>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</si>
  <si>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</si>
  <si>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</si>
  <si>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</si>
  <si>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</si>
  <si>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</si>
  <si>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</si>
  <si>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</si>
  <si>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</si>
  <si>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</si>
  <si>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</si>
  <si>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</si>
  <si>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</si>
  <si>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</si>
  <si>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</si>
  <si>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</si>
  <si>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</si>
  <si>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</si>
  <si>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</si>
  <si>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</si>
  <si>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</si>
  <si>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</si>
  <si>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</si>
  <si>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</si>
  <si>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</si>
  <si>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</si>
  <si>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</si>
  <si>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</si>
  <si>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</si>
  <si>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</si>
  <si>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</si>
  <si>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</si>
  <si>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</si>
  <si>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</si>
  <si>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</si>
  <si>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</si>
  <si>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</si>
  <si>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</si>
  <si>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</si>
  <si>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</si>
  <si>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</si>
  <si>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</si>
  <si>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</si>
  <si>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</si>
  <si>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</si>
  <si>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</si>
  <si>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</si>
  <si>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</si>
  <si>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</si>
  <si>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</si>
  <si>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</si>
  <si>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</si>
  <si>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</si>
  <si>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</si>
  <si>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</si>
  <si>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</si>
  <si>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</si>
  <si>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</si>
  <si>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</si>
  <si>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</si>
  <si>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</si>
  <si>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</si>
  <si>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</si>
  <si>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</si>
  <si>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</si>
  <si>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</si>
  <si>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</si>
  <si>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</si>
  <si>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</si>
  <si>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</si>
  <si>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</si>
  <si>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</si>
  <si>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</si>
  <si>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</si>
  <si>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</si>
  <si>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</si>
  <si>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</si>
  <si>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</si>
  <si>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</si>
  <si>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</si>
  <si>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</si>
  <si>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</si>
  <si>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</si>
  <si>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</si>
  <si>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</si>
  <si>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</si>
  <si>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</si>
  <si>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</si>
  <si>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</si>
  <si>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</si>
  <si>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</si>
  <si>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</si>
  <si>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</si>
  <si>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</si>
  <si>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</si>
  <si>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</si>
  <si>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</si>
  <si>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</si>
  <si>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</si>
  <si>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</si>
  <si>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</si>
  <si>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</si>
  <si>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</si>
  <si>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</si>
  <si>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</si>
  <si>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</si>
  <si>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</si>
  <si>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</si>
  <si>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</si>
  <si>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</si>
  <si>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</si>
  <si>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</si>
  <si>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</si>
  <si>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</si>
  <si>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</si>
  <si>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</si>
  <si>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</si>
  <si>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</si>
  <si>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</si>
  <si>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</si>
  <si>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</si>
  <si>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</si>
  <si>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</si>
  <si>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</si>
  <si>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</si>
  <si>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</si>
  <si>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</si>
  <si>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</si>
  <si>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</si>
  <si>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</si>
  <si>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</si>
  <si>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</si>
  <si>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</si>
  <si>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</si>
  <si>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</si>
  <si>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</si>
  <si>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</si>
  <si>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</si>
  <si>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</si>
  <si>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</si>
  <si>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</si>
  <si>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</si>
  <si>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</si>
  <si>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</si>
  <si>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</si>
  <si>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</si>
  <si>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</si>
  <si>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</si>
  <si>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</si>
  <si>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</si>
  <si>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</si>
  <si>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</si>
  <si>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</si>
  <si>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</si>
  <si>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</si>
  <si>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</si>
  <si>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</si>
  <si>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</si>
  <si>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</si>
  <si>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</si>
  <si>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</si>
  <si>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</si>
  <si>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</si>
  <si>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</si>
  <si>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</si>
  <si>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</si>
  <si>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</si>
  <si>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</si>
  <si>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</si>
  <si>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</si>
  <si>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</si>
  <si>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</si>
  <si>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</si>
  <si>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</si>
  <si>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</si>
  <si>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</si>
  <si>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</si>
  <si>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</si>
  <si>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</si>
  <si>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</si>
  <si>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</si>
  <si>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</si>
  <si>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</si>
  <si>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</si>
  <si>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</si>
  <si>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</si>
  <si>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</si>
  <si>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</si>
  <si>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</si>
  <si>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</si>
  <si>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</si>
  <si>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</si>
  <si>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</si>
  <si>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</si>
  <si>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</si>
  <si>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</si>
  <si>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</si>
  <si>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</si>
  <si>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</si>
  <si>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</si>
  <si>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</si>
  <si>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</si>
  <si>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</si>
  <si>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</si>
  <si>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</si>
  <si>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</si>
  <si>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</si>
  <si>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</si>
  <si>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</si>
  <si>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</si>
  <si>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</si>
  <si>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</si>
  <si>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</si>
  <si>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</si>
  <si>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</si>
  <si>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</si>
  <si>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</si>
  <si>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</si>
  <si>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</si>
  <si>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</si>
  <si>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</si>
  <si>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</si>
  <si>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</si>
  <si>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</si>
  <si>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</si>
  <si>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</si>
  <si>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</si>
  <si>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</si>
  <si>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</si>
  <si>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</si>
  <si>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</si>
  <si>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</si>
  <si>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</si>
  <si>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</si>
  <si>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</si>
  <si>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</si>
  <si>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</si>
  <si>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</si>
  <si>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</si>
  <si>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</si>
  <si>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</si>
  <si>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</si>
  <si>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</si>
  <si>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</si>
  <si>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</si>
  <si>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</si>
  <si>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</si>
  <si>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</si>
  <si>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</si>
  <si>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</si>
  <si>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</si>
  <si>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</si>
  <si>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</si>
  <si>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</si>
  <si>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</si>
  <si>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</si>
  <si>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</si>
  <si>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</si>
  <si>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</si>
  <si>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</si>
  <si>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</si>
  <si>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</si>
  <si>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</si>
  <si>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</si>
  <si>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</si>
  <si>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</si>
  <si>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</si>
  <si>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</si>
  <si>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</si>
  <si>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</si>
  <si>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</si>
  <si>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</si>
  <si>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</si>
  <si>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</si>
  <si>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</si>
  <si>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</si>
  <si>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</si>
  <si>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</si>
  <si>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</si>
  <si>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</si>
  <si>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</si>
  <si>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</si>
  <si>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</si>
  <si>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</si>
  <si>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</si>
  <si>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</si>
  <si>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</si>
  <si>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</si>
  <si>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</si>
  <si>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</si>
  <si>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</si>
  <si>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</si>
  <si>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</si>
  <si>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</si>
  <si>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</si>
  <si>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</si>
  <si>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</si>
  <si>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</si>
  <si>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</si>
  <si>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</si>
  <si>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</si>
  <si>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</si>
  <si>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</si>
  <si>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</si>
  <si>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</si>
  <si>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</si>
  <si>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</si>
  <si>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</si>
  <si>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</si>
  <si>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</si>
  <si>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</si>
  <si>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</si>
  <si>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</si>
  <si>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</si>
  <si>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</si>
  <si>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</si>
  <si>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</si>
  <si>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</si>
  <si>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</si>
  <si>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</si>
  <si>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</si>
  <si>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</si>
  <si>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</si>
  <si>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</si>
  <si>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</si>
  <si>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</si>
  <si>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</si>
  <si>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</si>
  <si>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</si>
  <si>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</si>
  <si>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</si>
  <si>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</si>
  <si>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</si>
  <si>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</si>
  <si>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</si>
  <si>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</si>
  <si>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</si>
  <si>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</si>
  <si>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</si>
  <si>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</si>
  <si>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</si>
  <si>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</si>
  <si>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</si>
  <si>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</si>
  <si>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</si>
  <si>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</si>
  <si>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</si>
  <si>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</si>
  <si>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</si>
  <si>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</si>
  <si>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</si>
  <si>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</si>
  <si>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</si>
  <si>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</si>
  <si>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</si>
  <si>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</si>
  <si>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</si>
  <si>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</si>
  <si>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</si>
  <si>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</si>
  <si>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</si>
  <si>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</si>
  <si>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</si>
  <si>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</si>
  <si>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</si>
  <si>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</si>
  <si>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</si>
  <si>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</si>
  <si>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</si>
  <si>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</si>
  <si>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</si>
  <si>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</si>
  <si>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</si>
  <si>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</si>
  <si>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</si>
  <si>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</si>
  <si>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</si>
  <si>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</si>
  <si>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</si>
  <si>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</si>
  <si>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</si>
  <si>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</si>
  <si>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</si>
  <si>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</si>
  <si>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</si>
  <si>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</si>
  <si>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</si>
  <si>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</si>
  <si>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</si>
  <si>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</si>
  <si>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</si>
  <si>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</si>
  <si>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</si>
  <si>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</si>
  <si>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</si>
  <si>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</si>
  <si>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</si>
  <si>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</si>
  <si>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</si>
  <si>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</si>
  <si>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</si>
  <si>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</si>
  <si>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</si>
  <si>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</si>
  <si>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</si>
  <si>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</si>
  <si>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</si>
  <si>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</si>
  <si>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</si>
  <si>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</si>
  <si>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</si>
  <si>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</si>
  <si>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</si>
  <si>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</si>
  <si>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</si>
  <si>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</si>
  <si>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</si>
  <si>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</si>
  <si>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</si>
  <si>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</si>
  <si>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</si>
  <si>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</si>
  <si>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</si>
  <si>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</si>
  <si>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</si>
  <si>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</si>
  <si>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</si>
  <si>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</si>
  <si>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</si>
  <si>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</si>
  <si>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</si>
  <si>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</si>
  <si>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</si>
  <si>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</si>
  <si>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</si>
  <si>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</si>
  <si>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</si>
  <si>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</si>
  <si>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</si>
  <si>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</si>
  <si>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</si>
  <si>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</si>
  <si>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</si>
  <si>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</si>
  <si>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</si>
  <si>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</si>
  <si>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</si>
  <si>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</si>
  <si>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</si>
  <si>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</si>
  <si>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</si>
  <si>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</si>
  <si>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</si>
  <si>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</si>
  <si>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</si>
  <si>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</si>
  <si>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</si>
  <si>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</si>
  <si>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</si>
  <si>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</si>
  <si>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</si>
  <si>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</si>
  <si>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</si>
  <si>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</si>
  <si>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</si>
  <si>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</si>
  <si>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</si>
  <si>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</si>
  <si>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</si>
  <si>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</si>
  <si>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</si>
  <si>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</si>
  <si>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</si>
  <si>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</si>
  <si>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</si>
  <si>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</si>
  <si>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</si>
  <si>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</si>
  <si>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</si>
  <si>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</si>
  <si>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</si>
  <si>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</si>
  <si>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</si>
  <si>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</si>
  <si>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</si>
  <si>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</si>
  <si>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</si>
  <si>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</si>
  <si>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</si>
  <si>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</si>
  <si>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</si>
  <si>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</si>
  <si>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</si>
  <si>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</si>
  <si>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</si>
  <si>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</si>
  <si>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</si>
  <si>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</si>
  <si>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</si>
  <si>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</si>
  <si>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</si>
  <si>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</si>
  <si>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</si>
  <si>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</si>
  <si>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</si>
  <si>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</si>
  <si>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</si>
  <si>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</si>
  <si>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</si>
  <si>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</si>
  <si>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</si>
  <si>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</si>
  <si>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</si>
  <si>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</si>
  <si>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</si>
  <si>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</si>
  <si>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</si>
  <si>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</si>
  <si>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</si>
  <si>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</si>
  <si>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</si>
  <si>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</si>
  <si>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</si>
  <si>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</si>
  <si>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</si>
  <si>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</si>
  <si>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</si>
  <si>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</si>
  <si>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</si>
  <si>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</si>
  <si>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</si>
  <si>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</si>
  <si>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</si>
  <si>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</si>
  <si>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</si>
  <si>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</si>
  <si>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</si>
  <si>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</si>
  <si>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</si>
  <si>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</si>
  <si>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</si>
  <si>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</si>
  <si>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</si>
  <si>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</si>
  <si>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</si>
  <si>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</si>
  <si>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</si>
  <si>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</si>
  <si>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</si>
  <si>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</si>
  <si>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</si>
  <si>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</si>
  <si>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</si>
  <si>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</si>
  <si>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</si>
  <si>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</si>
  <si>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</si>
  <si>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</si>
  <si>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</si>
  <si>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</si>
  <si>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</si>
  <si>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</si>
  <si>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</si>
  <si>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</si>
  <si>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</si>
  <si>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</si>
  <si>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</si>
  <si>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</si>
  <si>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</si>
  <si>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</si>
  <si>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</si>
  <si>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</si>
  <si>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</si>
  <si>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</si>
  <si>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</si>
  <si>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</si>
  <si>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</si>
  <si>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</si>
  <si>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</si>
  <si>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</si>
  <si>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</si>
  <si>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</si>
  <si>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</si>
  <si>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</si>
  <si>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</si>
  <si>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</si>
  <si>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</si>
  <si>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</si>
  <si>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</si>
  <si>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</si>
  <si>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</si>
  <si>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</si>
  <si>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</si>
  <si>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</si>
  <si>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</si>
  <si>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</si>
  <si>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</si>
  <si>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</si>
  <si>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</si>
  <si>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</si>
  <si>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</si>
  <si>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</si>
  <si>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</si>
  <si>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</si>
  <si>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</si>
  <si>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</si>
  <si>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</si>
  <si>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</si>
  <si>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</si>
  <si>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</si>
  <si>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</si>
  <si>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</si>
  <si>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</si>
  <si>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</si>
  <si>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</si>
  <si>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</si>
  <si>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</si>
  <si>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</si>
  <si>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</si>
  <si>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</si>
  <si>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</si>
  <si>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</si>
  <si>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</si>
  <si>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</si>
  <si>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</si>
  <si>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</si>
  <si>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</si>
  <si>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</si>
  <si>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</si>
  <si>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</si>
  <si>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</si>
  <si>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</si>
  <si>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</si>
  <si>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</si>
  <si>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</si>
  <si>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</si>
  <si>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</si>
  <si>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</si>
  <si>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</si>
  <si>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</si>
  <si>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</si>
  <si>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</si>
  <si>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</si>
  <si>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</si>
  <si>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</si>
  <si>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</si>
  <si>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</si>
  <si>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</si>
  <si>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</si>
  <si>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</si>
  <si>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</si>
  <si>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</si>
  <si>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</si>
  <si>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</si>
  <si>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</si>
  <si>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</si>
  <si>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</si>
  <si>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</si>
  <si>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</si>
  <si>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</si>
  <si>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</si>
  <si>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</si>
  <si>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</si>
  <si>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</si>
  <si>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</si>
  <si>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</si>
  <si>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</si>
  <si>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</si>
  <si>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</si>
  <si>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</si>
  <si>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</si>
  <si>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</si>
  <si>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</si>
  <si>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</si>
  <si>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</si>
  <si>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</si>
  <si>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</si>
  <si>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</si>
  <si>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</si>
  <si>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</si>
  <si>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</si>
  <si>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</si>
  <si>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</si>
  <si>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</si>
  <si>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</si>
  <si>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</si>
  <si>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</si>
  <si>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</si>
  <si>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</si>
  <si>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</si>
  <si>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</si>
  <si>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</si>
  <si>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</si>
  <si>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</si>
  <si>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</si>
  <si>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</si>
  <si>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</si>
  <si>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</si>
  <si>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</si>
  <si>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</si>
  <si>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</si>
  <si>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</si>
  <si>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</si>
  <si>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</si>
  <si>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</si>
  <si>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</si>
  <si>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</si>
  <si>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</si>
  <si>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</si>
  <si>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</si>
  <si>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</si>
  <si>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</si>
  <si>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</si>
  <si>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</si>
  <si>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</si>
  <si>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</si>
  <si>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</si>
  <si>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</si>
  <si>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</si>
  <si>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</si>
  <si>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</si>
  <si>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</si>
  <si>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</si>
  <si>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</si>
  <si>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</si>
  <si>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</si>
  <si>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</si>
  <si>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</si>
  <si>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</si>
  <si>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</si>
  <si>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</si>
  <si>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</si>
  <si>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</si>
  <si>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</si>
  <si>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</si>
  <si>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</si>
  <si>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</si>
  <si>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</si>
  <si>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</si>
  <si>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</si>
  <si>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</si>
  <si>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</si>
  <si>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</si>
  <si>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</si>
  <si>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</si>
  <si>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</si>
  <si>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</si>
  <si>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</si>
  <si>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</si>
  <si>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</si>
  <si>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</si>
  <si>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</si>
  <si>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</si>
  <si>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</si>
  <si>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</si>
  <si>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</si>
  <si>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</si>
  <si>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</si>
  <si>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</si>
  <si>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</si>
  <si>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</si>
  <si>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</si>
  <si>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</si>
  <si>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</si>
  <si>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</si>
  <si>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</si>
  <si>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</si>
  <si>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</si>
  <si>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</si>
  <si>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</si>
  <si>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</si>
  <si>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</si>
  <si>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</si>
  <si>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</si>
  <si>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</si>
  <si>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</si>
  <si>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</si>
  <si>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</si>
  <si>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</si>
  <si>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</si>
  <si>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</si>
  <si>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</si>
  <si>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</si>
  <si>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</si>
  <si>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</si>
  <si>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</si>
  <si>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</si>
  <si>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</si>
  <si>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</si>
  <si>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</si>
  <si>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</si>
  <si>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</si>
  <si>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</si>
  <si>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</si>
  <si>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</si>
  <si>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</si>
  <si>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</si>
  <si>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</si>
  <si>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</si>
  <si>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</si>
  <si>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</si>
  <si>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</si>
  <si>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</si>
  <si>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</si>
  <si>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</si>
  <si>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</si>
  <si>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</si>
  <si>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</si>
  <si>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</si>
  <si>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</si>
  <si>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</si>
  <si>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</si>
  <si>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</si>
  <si>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</si>
  <si>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</si>
  <si>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</si>
  <si>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</si>
  <si>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</si>
  <si>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</si>
  <si>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</si>
  <si>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</si>
  <si>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</si>
  <si>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</si>
  <si>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</si>
  <si>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</si>
  <si>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</si>
  <si>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</si>
  <si>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</si>
  <si>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</si>
  <si>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</si>
  <si>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</si>
  <si>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</si>
  <si>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</si>
  <si>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</si>
  <si>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</si>
  <si>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</si>
  <si>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</si>
  <si>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</si>
  <si>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</si>
  <si>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</si>
  <si>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</si>
  <si>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</si>
  <si>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</si>
  <si>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</si>
  <si>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</si>
  <si>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</si>
  <si>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</si>
  <si>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</si>
  <si>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</si>
  <si>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</si>
  <si>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</si>
  <si>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</si>
  <si>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</si>
  <si>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</si>
  <si>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</si>
  <si>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</si>
  <si>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</si>
  <si>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</si>
  <si>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</si>
  <si>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</si>
  <si>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</si>
  <si>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</si>
  <si>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</si>
  <si>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</si>
  <si>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</si>
  <si>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</si>
  <si>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</si>
  <si>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</si>
  <si>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</si>
  <si>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</si>
  <si>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</si>
  <si>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</si>
  <si>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</si>
  <si>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</si>
  <si>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</si>
  <si>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</si>
  <si>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</si>
  <si>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</si>
  <si>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</si>
  <si>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</si>
  <si>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</si>
  <si>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</si>
  <si>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</si>
  <si>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</si>
  <si>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</si>
  <si>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</si>
  <si>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</si>
  <si>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</si>
  <si>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</si>
  <si>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</si>
  <si>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</si>
  <si>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</si>
  <si>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</si>
  <si>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</si>
  <si>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</si>
  <si>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</si>
  <si>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</si>
  <si>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</si>
  <si>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</si>
  <si>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</si>
  <si>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</si>
  <si>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</si>
  <si>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</si>
  <si>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</si>
  <si>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</si>
  <si>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</si>
  <si>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</si>
  <si>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</si>
  <si>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</si>
  <si>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</si>
  <si>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</si>
  <si>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</si>
  <si>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</si>
  <si>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</si>
  <si>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</si>
  <si>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</si>
  <si>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</si>
  <si>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</si>
  <si>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</si>
  <si>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</si>
  <si>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</si>
  <si>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</si>
  <si>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</si>
  <si>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</si>
  <si>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</si>
  <si>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</si>
  <si>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</si>
  <si>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</si>
  <si>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</si>
  <si>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</si>
  <si>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</si>
  <si>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</si>
  <si>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</si>
  <si>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</si>
  <si>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</si>
  <si>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</si>
  <si>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</si>
  <si>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</si>
  <si>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</si>
  <si>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</si>
  <si>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</si>
  <si>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</si>
  <si>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</si>
  <si>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</si>
  <si>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</si>
  <si>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</si>
  <si>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</si>
  <si>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</si>
  <si>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</si>
  <si>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</si>
  <si>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</si>
  <si>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</si>
  <si>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</si>
  <si>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</si>
  <si>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</si>
  <si>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</si>
  <si>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</si>
  <si>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</si>
  <si>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</si>
  <si>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</si>
  <si>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</si>
  <si>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</si>
  <si>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</si>
  <si>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</si>
  <si>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</si>
  <si>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</si>
  <si>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</si>
  <si>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</si>
  <si>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</si>
  <si>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</si>
  <si>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</si>
  <si>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</si>
  <si>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</si>
  <si>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</si>
  <si>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</si>
  <si>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</si>
  <si>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</si>
  <si>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</si>
  <si>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</si>
  <si>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</si>
  <si>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</si>
  <si>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</si>
  <si>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</si>
  <si>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</si>
  <si>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</si>
  <si>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</si>
  <si>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</si>
  <si>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</si>
  <si>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</si>
  <si>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</si>
  <si>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</si>
  <si>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</si>
  <si>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</si>
  <si>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</si>
  <si>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</si>
  <si>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</si>
  <si>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</si>
  <si>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</si>
  <si>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</si>
  <si>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</si>
  <si>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</si>
  <si>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</si>
  <si>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</si>
  <si>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</si>
  <si>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</si>
  <si>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</si>
  <si>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</si>
  <si>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</si>
  <si>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</si>
  <si>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</si>
  <si>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</si>
  <si>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</si>
  <si>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</si>
  <si>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</si>
  <si>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</si>
  <si>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</si>
  <si>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</si>
  <si>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</si>
  <si>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</si>
  <si>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</si>
  <si>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</si>
  <si>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</si>
  <si>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</si>
  <si>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</si>
  <si>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</si>
  <si>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</si>
  <si>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</si>
  <si>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</si>
  <si>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</si>
  <si>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</si>
  <si>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</si>
  <si>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</si>
  <si>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</si>
  <si>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</si>
  <si>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</si>
  <si>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</si>
  <si>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</si>
  <si>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</si>
  <si>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</si>
  <si>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</si>
  <si>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</si>
  <si>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</si>
  <si>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</si>
  <si>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</si>
  <si>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</si>
  <si>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</si>
  <si>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</si>
  <si>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</si>
  <si>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</si>
  <si>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</si>
  <si>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</si>
  <si>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</si>
  <si>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</si>
  <si>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</si>
  <si>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</si>
  <si>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</si>
  <si>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</si>
  <si>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</si>
  <si>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</si>
  <si>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</si>
  <si>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</si>
  <si>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</si>
  <si>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</si>
  <si>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</si>
  <si>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</si>
  <si>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</si>
  <si>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</si>
  <si>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</si>
  <si>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</si>
  <si>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</si>
  <si>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</si>
  <si>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</si>
  <si>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</si>
  <si>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</si>
  <si>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</si>
  <si>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</si>
  <si>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</si>
  <si>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</si>
  <si>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</si>
  <si>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</si>
  <si>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</si>
  <si>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</si>
  <si>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</si>
  <si>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</si>
  <si>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</si>
  <si>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</si>
  <si>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</si>
  <si>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</si>
  <si>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</si>
  <si>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</si>
  <si>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</si>
  <si>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</si>
  <si>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</si>
  <si>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</si>
  <si>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</si>
  <si>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</si>
  <si>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</si>
  <si>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</si>
  <si>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</si>
  <si>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</si>
  <si>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</si>
  <si>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</si>
  <si>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</si>
  <si>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</si>
  <si>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</si>
  <si>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</si>
  <si>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</si>
  <si>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</si>
  <si>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</si>
  <si>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</si>
  <si>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</si>
  <si>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</si>
  <si>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</si>
  <si>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</si>
  <si>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</si>
  <si>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</si>
  <si>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</si>
  <si>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</si>
  <si>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</si>
  <si>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</si>
  <si>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</si>
  <si>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</si>
  <si>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</si>
  <si>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</si>
  <si>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</si>
  <si>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</si>
  <si>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</si>
  <si>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</si>
  <si>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</si>
  <si>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</si>
  <si>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</si>
  <si>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</si>
  <si>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</si>
  <si>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</si>
  <si>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</si>
  <si>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</si>
  <si>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</si>
  <si>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</si>
  <si>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</si>
  <si>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</si>
  <si>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</si>
  <si>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</si>
  <si>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</si>
  <si>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</si>
  <si>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</si>
  <si>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</si>
  <si>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</si>
  <si>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</si>
  <si>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</si>
  <si>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</si>
  <si>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</si>
  <si>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</si>
  <si>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</si>
  <si>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</si>
  <si>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</si>
  <si>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</si>
  <si>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</si>
  <si>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</si>
  <si>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</si>
  <si>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</si>
  <si>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</si>
  <si>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</si>
  <si>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</si>
  <si>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</si>
  <si>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</si>
  <si>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</si>
  <si>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</si>
  <si>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</si>
  <si>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</si>
  <si>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</si>
  <si>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</si>
  <si>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</si>
  <si>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</si>
  <si>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</si>
  <si>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</si>
  <si>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</si>
  <si>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</si>
  <si>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</si>
  <si>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</si>
  <si>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</si>
  <si>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</si>
  <si>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</si>
  <si>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</si>
  <si>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</si>
  <si>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</si>
  <si>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</si>
  <si>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</si>
  <si>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</si>
  <si>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</si>
  <si>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</si>
  <si>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</si>
  <si>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</si>
  <si>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</si>
  <si>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</si>
  <si>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</si>
  <si>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</si>
  <si>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</si>
  <si>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</si>
  <si>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</si>
  <si>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</si>
  <si>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</si>
  <si>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</si>
  <si>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</si>
  <si>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</si>
  <si>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</si>
  <si>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</si>
  <si>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</si>
  <si>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</si>
  <si>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</si>
  <si>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</si>
  <si>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</si>
  <si>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</si>
  <si>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</si>
  <si>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</si>
  <si>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</si>
  <si>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</si>
  <si>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</si>
  <si>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</si>
  <si>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</si>
  <si>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</si>
  <si>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</si>
  <si>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</si>
  <si>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</si>
  <si>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</si>
  <si>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</si>
  <si>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</si>
  <si>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</si>
  <si>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</si>
  <si>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</si>
  <si>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</si>
  <si>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</si>
  <si>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</si>
  <si>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</si>
  <si>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</si>
  <si>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</si>
  <si>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</si>
  <si>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</si>
  <si>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</si>
  <si>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</si>
  <si>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</si>
  <si>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</si>
  <si>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</si>
  <si>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</si>
  <si>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</si>
  <si>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</si>
  <si>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</si>
  <si>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</si>
  <si>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</si>
  <si>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</si>
  <si>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</si>
  <si>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</si>
  <si>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</si>
  <si>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</si>
  <si>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</si>
  <si>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</si>
  <si>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</si>
  <si>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</si>
  <si>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</si>
  <si>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</si>
  <si>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</si>
  <si>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</si>
  <si>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</si>
  <si>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</si>
  <si>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</si>
  <si>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</si>
  <si>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</si>
  <si>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</si>
  <si>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</si>
  <si>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</si>
  <si>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</si>
  <si>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</si>
  <si>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</si>
  <si>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</si>
  <si>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</si>
  <si>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</si>
  <si>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</si>
  <si>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</si>
  <si>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</si>
  <si>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</si>
  <si>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</si>
  <si>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</si>
  <si>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</si>
  <si>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</si>
  <si>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</si>
  <si>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</si>
  <si>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</si>
  <si>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</si>
  <si>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</si>
  <si>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</si>
  <si>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</si>
  <si>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</si>
  <si>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</si>
  <si>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</si>
  <si>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</si>
  <si>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</si>
  <si>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</si>
  <si>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</si>
  <si>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</si>
  <si>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</si>
  <si>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</si>
  <si>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</si>
  <si>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</si>
  <si>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</si>
  <si>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</si>
  <si>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</si>
  <si>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</si>
  <si>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</si>
  <si>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</si>
  <si>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</si>
  <si>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</si>
  <si>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</si>
  <si>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</si>
  <si>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</si>
  <si>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</si>
  <si>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</si>
  <si>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</si>
  <si>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</si>
  <si>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</si>
  <si>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</si>
  <si>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</si>
  <si>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</si>
  <si>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</si>
  <si>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</si>
  <si>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</si>
  <si>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</si>
  <si>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</si>
  <si>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</si>
  <si>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</si>
  <si>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</si>
  <si>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</si>
  <si>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</si>
  <si>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</si>
  <si>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</si>
  <si>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</si>
  <si>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</si>
  <si>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</si>
  <si>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</si>
  <si>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</si>
  <si>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</si>
  <si>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</si>
  <si>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</si>
  <si>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</si>
  <si>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</si>
  <si>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</si>
  <si>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</si>
  <si>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</si>
  <si>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</si>
  <si>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</si>
  <si>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</si>
  <si>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</si>
  <si>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</si>
  <si>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</si>
  <si>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</si>
  <si>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</si>
  <si>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</si>
  <si>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</si>
  <si>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</si>
  <si>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</si>
  <si>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</si>
  <si>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</si>
  <si>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</si>
  <si>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</si>
  <si>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</si>
  <si>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</si>
  <si>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</si>
  <si>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</si>
  <si>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</si>
  <si>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</si>
  <si>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</si>
  <si>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</si>
  <si>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</si>
  <si>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</si>
  <si>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</si>
  <si>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</si>
  <si>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</si>
  <si>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</si>
  <si>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</si>
  <si>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</si>
  <si>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</si>
  <si>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</si>
  <si>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</si>
  <si>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</si>
  <si>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</si>
  <si>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</si>
  <si>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</si>
  <si>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</si>
  <si>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</si>
  <si>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</si>
  <si>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</si>
  <si>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</si>
  <si>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</si>
  <si>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</si>
  <si>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</si>
  <si>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</si>
  <si>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</si>
  <si>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</si>
  <si>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</si>
  <si>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</si>
  <si>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</si>
  <si>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</si>
  <si>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</si>
  <si>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</si>
  <si>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</si>
  <si>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</si>
  <si>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</si>
  <si>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</si>
  <si>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</si>
  <si>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</si>
  <si>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</si>
  <si>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</si>
  <si>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</si>
  <si>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</si>
  <si>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</si>
  <si>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</si>
  <si>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</si>
  <si>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</si>
  <si>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</si>
  <si>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</si>
  <si>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</si>
  <si>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</si>
  <si>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</si>
  <si>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</si>
  <si>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</si>
  <si>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</si>
  <si>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</si>
  <si>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</si>
  <si>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</si>
  <si>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</si>
  <si>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</si>
  <si>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</si>
  <si>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</si>
  <si>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</si>
  <si>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</si>
  <si>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</si>
  <si>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</si>
  <si>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</si>
  <si>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</si>
  <si>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</si>
  <si>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</si>
  <si>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</si>
  <si>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</si>
  <si>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</si>
  <si>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</si>
  <si>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</si>
  <si>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</si>
  <si>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</si>
  <si>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</si>
  <si>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</si>
  <si>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</si>
  <si>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</si>
  <si>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</si>
  <si>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</si>
  <si>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</si>
  <si>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</si>
  <si>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</si>
  <si>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</si>
  <si>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</si>
  <si>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</si>
  <si>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</si>
  <si>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</si>
  <si>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</si>
  <si>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</si>
  <si>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</si>
  <si>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</si>
  <si>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</si>
  <si>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</si>
  <si>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</si>
  <si>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</si>
  <si>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</si>
  <si>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</si>
  <si>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</si>
  <si>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</si>
  <si>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</si>
  <si>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</si>
  <si>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</si>
  <si>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</si>
  <si>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</si>
  <si>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</si>
  <si>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</si>
  <si>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</si>
  <si>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</si>
  <si>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</si>
  <si>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</si>
  <si>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</si>
  <si>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</si>
  <si>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</si>
  <si>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</si>
  <si>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</si>
  <si>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</si>
  <si>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</si>
  <si>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</si>
  <si>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</si>
  <si>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</si>
  <si>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</si>
  <si>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</si>
  <si>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</si>
  <si>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</si>
  <si>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</si>
  <si>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</si>
  <si>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</si>
  <si>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</si>
  <si>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</si>
  <si>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</si>
  <si>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</si>
  <si>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</si>
  <si>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</si>
  <si>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</si>
  <si>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</si>
  <si>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</si>
  <si>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</si>
  <si>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</si>
  <si>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</si>
  <si>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</si>
  <si>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</si>
  <si>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</si>
  <si>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</si>
  <si>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</si>
  <si>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</si>
  <si>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</si>
  <si>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</si>
  <si>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</si>
  <si>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</si>
  <si>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</si>
  <si>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</si>
  <si>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</si>
  <si>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</si>
  <si>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</si>
  <si>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</si>
  <si>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</si>
  <si>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</si>
  <si>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</si>
  <si>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</si>
  <si>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</si>
  <si>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</si>
  <si>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</si>
  <si>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</si>
  <si>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</si>
  <si>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</si>
  <si>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</si>
  <si>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</si>
  <si>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</si>
  <si>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</si>
  <si>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</si>
  <si>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</si>
  <si>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</si>
  <si>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</si>
  <si>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</si>
  <si>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</si>
  <si>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</si>
  <si>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</si>
  <si>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</si>
  <si>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</si>
  <si>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</si>
  <si>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</si>
  <si>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</si>
  <si>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</si>
  <si>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</si>
  <si>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</si>
  <si>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</si>
  <si>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</si>
  <si>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</si>
  <si>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</si>
  <si>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</si>
  <si>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</si>
  <si>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</si>
  <si>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</si>
  <si>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</si>
  <si>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</si>
  <si>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</si>
  <si>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</si>
  <si>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</si>
  <si>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</si>
  <si>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</si>
  <si>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</si>
  <si>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</si>
  <si>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</si>
  <si>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</si>
  <si>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</si>
  <si>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</si>
  <si>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</si>
  <si>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</si>
  <si>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</si>
  <si>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</si>
  <si>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</si>
  <si>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</si>
  <si>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</si>
  <si>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</si>
  <si>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</si>
  <si>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</si>
  <si>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</si>
  <si>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</si>
  <si>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</si>
  <si>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</si>
  <si>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</si>
  <si>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</si>
  <si>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</si>
  <si>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</si>
  <si>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</si>
  <si>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</si>
  <si>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</si>
  <si>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</si>
  <si>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</si>
  <si>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</si>
  <si>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</si>
  <si>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</si>
  <si>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</si>
  <si>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</si>
  <si>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</si>
  <si>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</si>
  <si>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</si>
  <si>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</si>
  <si>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</si>
  <si>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</si>
  <si>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</si>
  <si>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</si>
  <si>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</si>
  <si>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</si>
  <si>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</si>
  <si>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</si>
  <si>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</si>
  <si>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</si>
  <si>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</si>
  <si>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</si>
  <si>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</si>
  <si>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</si>
  <si>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</si>
  <si>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</si>
  <si>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</si>
  <si>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</si>
  <si>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</si>
  <si>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</si>
  <si>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</si>
  <si>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</si>
  <si>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</si>
  <si>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</si>
  <si>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</si>
  <si>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</si>
  <si>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</si>
  <si>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</si>
  <si>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</si>
  <si>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</si>
  <si>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</si>
  <si>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</si>
  <si>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</si>
  <si>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</si>
  <si>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</si>
  <si>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</si>
  <si>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</si>
  <si>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</si>
  <si>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</si>
  <si>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</si>
  <si>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</si>
  <si>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</si>
  <si>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</si>
  <si>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</si>
  <si>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</si>
  <si>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</si>
  <si>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</si>
  <si>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</si>
  <si>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</si>
  <si>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</si>
  <si>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</si>
  <si>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</si>
  <si>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</si>
  <si>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</si>
  <si>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</si>
  <si>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</si>
  <si>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</si>
  <si>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</si>
  <si>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</si>
  <si>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</si>
  <si>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</si>
  <si>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</si>
  <si>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</si>
  <si>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</si>
  <si>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</si>
  <si>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</si>
  <si>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</si>
  <si>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</si>
  <si>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</si>
  <si>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</si>
  <si>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</si>
  <si>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</si>
  <si>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</si>
  <si>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</si>
  <si>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</si>
  <si>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</si>
  <si>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</si>
  <si>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</si>
  <si>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</si>
  <si>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</si>
  <si>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</si>
  <si>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</si>
  <si>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</si>
  <si>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</si>
  <si>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</si>
  <si>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</si>
  <si>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</si>
  <si>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</si>
  <si>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</si>
  <si>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</si>
  <si>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</si>
  <si>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</si>
  <si>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</si>
  <si>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</si>
  <si>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</si>
  <si>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</si>
  <si>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</si>
  <si>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</si>
  <si>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</si>
  <si>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</si>
  <si>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</si>
  <si>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</si>
  <si>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</si>
  <si>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</si>
  <si>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</si>
  <si>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</si>
  <si>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</si>
  <si>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</si>
  <si>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</si>
  <si>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</si>
  <si>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</si>
  <si>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</si>
  <si>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</si>
  <si>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</si>
  <si>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</si>
  <si>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</si>
  <si>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</si>
  <si>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</si>
  <si>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</si>
  <si>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</si>
  <si>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</si>
  <si>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</si>
  <si>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</si>
  <si>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</si>
  <si>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</si>
  <si>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</si>
  <si>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</si>
  <si>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</si>
  <si>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</si>
  <si>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</si>
  <si>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</si>
  <si>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</si>
  <si>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</si>
  <si>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</si>
  <si>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</si>
  <si>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</si>
  <si>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</si>
  <si>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</si>
  <si>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</si>
  <si>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</si>
  <si>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</si>
  <si>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</si>
  <si>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</si>
  <si>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</si>
  <si>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</si>
  <si>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</si>
  <si>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</si>
  <si>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</si>
  <si>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</si>
  <si>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</si>
  <si>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</si>
  <si>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</si>
  <si>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</si>
  <si>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</si>
  <si>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</si>
  <si>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</si>
  <si>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</si>
  <si>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</si>
  <si>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</si>
  <si>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</si>
  <si>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</si>
  <si>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</si>
  <si>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</si>
  <si>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</si>
  <si>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</si>
  <si>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</si>
  <si>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</si>
  <si>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</si>
  <si>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</si>
  <si>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</si>
  <si>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</si>
  <si>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</si>
  <si>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</si>
  <si>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</si>
  <si>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</si>
  <si>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</si>
  <si>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</si>
  <si>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</si>
  <si>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</si>
  <si>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</si>
  <si>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</si>
  <si>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</si>
  <si>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</si>
  <si>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</si>
  <si>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</si>
  <si>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</si>
  <si>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</si>
  <si>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</si>
  <si>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</si>
  <si>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</si>
  <si>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</si>
  <si>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</si>
  <si>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</si>
  <si>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</si>
  <si>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</si>
  <si>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</si>
  <si>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</si>
  <si>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</si>
  <si>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</si>
  <si>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</si>
  <si>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</si>
  <si>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</si>
  <si>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</si>
  <si>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</si>
  <si>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</si>
  <si>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</si>
  <si>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</si>
  <si>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</si>
  <si>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</si>
  <si>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</si>
  <si>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</si>
  <si>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</si>
  <si>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</si>
  <si>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</si>
  <si>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</si>
  <si>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</si>
  <si>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</si>
  <si>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</si>
  <si>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</si>
  <si>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</si>
  <si>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</si>
  <si>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</si>
  <si>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</si>
  <si>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</si>
  <si>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</si>
  <si>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</si>
  <si>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</si>
  <si>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</si>
  <si>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</si>
  <si>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</si>
  <si>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</si>
  <si>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</si>
  <si>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</si>
  <si>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</si>
  <si>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</si>
  <si>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</si>
  <si>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</si>
  <si>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</si>
  <si>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</si>
  <si>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</si>
  <si>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</si>
  <si>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</si>
  <si>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</si>
  <si>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</si>
  <si>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</si>
  <si>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</si>
  <si>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</si>
  <si>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</si>
  <si>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</si>
  <si>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</si>
  <si>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</si>
  <si>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</si>
  <si>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</si>
  <si>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</si>
  <si>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</si>
  <si>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</si>
  <si>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</si>
  <si>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</si>
  <si>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</si>
  <si>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</si>
  <si>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</si>
  <si>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</si>
  <si>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</si>
  <si>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</si>
  <si>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</si>
  <si>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</si>
  <si>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</si>
  <si>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</si>
  <si>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</si>
  <si>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</si>
  <si>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</si>
  <si>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</si>
  <si>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</si>
  <si>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</si>
  <si>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</si>
  <si>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</si>
  <si>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</si>
  <si>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</si>
  <si>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</si>
  <si>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</si>
  <si>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</si>
  <si>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</si>
  <si>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</si>
  <si>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</si>
  <si>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</si>
  <si>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</si>
  <si>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</si>
  <si>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</si>
  <si>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</si>
  <si>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</si>
  <si>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</si>
  <si>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</si>
  <si>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</si>
  <si>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</si>
  <si>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</si>
  <si>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</si>
  <si>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</si>
  <si>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</si>
  <si>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</si>
  <si>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</si>
  <si>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</si>
  <si>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</si>
  <si>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</si>
  <si>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</si>
  <si>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</si>
  <si>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</si>
  <si>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</si>
  <si>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</si>
  <si>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</si>
  <si>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</si>
  <si>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</si>
  <si>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</si>
  <si>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</si>
  <si>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</si>
  <si>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</si>
  <si>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</si>
  <si>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</si>
  <si>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</si>
  <si>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</si>
  <si>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</si>
  <si>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</si>
  <si>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</si>
  <si>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</si>
  <si>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</si>
  <si>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</si>
  <si>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</si>
  <si>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</si>
  <si>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</si>
  <si>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</si>
  <si>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</si>
  <si>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</si>
  <si>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</si>
  <si>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</si>
  <si>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</si>
  <si>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</si>
  <si>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</si>
  <si>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</si>
  <si>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</si>
  <si>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</si>
  <si>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</si>
  <si>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</si>
  <si>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</si>
  <si>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</si>
  <si>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</si>
  <si>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</si>
  <si>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</si>
  <si>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</si>
  <si>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</si>
  <si>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</si>
  <si>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</si>
  <si>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</si>
  <si>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</si>
  <si>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</si>
  <si>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</si>
  <si>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</si>
  <si>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</si>
  <si>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</si>
  <si>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</si>
  <si>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</si>
  <si>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</si>
  <si>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</si>
  <si>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</si>
  <si>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</si>
  <si>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</si>
  <si>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</si>
  <si>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</si>
  <si>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</si>
  <si>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</si>
  <si>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</si>
  <si>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</si>
  <si>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</si>
  <si>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</si>
  <si>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</si>
  <si>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</si>
  <si>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</si>
  <si>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</si>
  <si>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</si>
  <si>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</si>
  <si>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</si>
  <si>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</si>
  <si>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</si>
  <si>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</si>
  <si>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</si>
  <si>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</si>
  <si>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</si>
  <si>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</si>
  <si>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</si>
  <si>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</si>
  <si>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</si>
  <si>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</si>
  <si>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</si>
  <si>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</si>
  <si>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</si>
  <si>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</si>
  <si>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</si>
  <si>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</si>
  <si>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</si>
  <si>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</si>
  <si>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</si>
  <si>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</si>
  <si>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</si>
  <si>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</si>
  <si>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</si>
  <si>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</si>
  <si>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</si>
  <si>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</si>
  <si>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</si>
  <si>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</si>
  <si>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</si>
  <si>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</si>
  <si>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</si>
  <si>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</si>
  <si>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</si>
  <si>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</si>
  <si>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</si>
  <si>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</si>
  <si>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</si>
  <si>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</si>
  <si>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</si>
  <si>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</si>
  <si>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</si>
  <si>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</si>
  <si>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</si>
  <si>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</si>
  <si>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</si>
  <si>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</si>
  <si>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</si>
  <si>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</si>
  <si>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</si>
  <si>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</si>
  <si>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</si>
  <si>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</si>
  <si>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</si>
  <si>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</si>
  <si>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</si>
  <si>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</si>
  <si>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</si>
  <si>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</si>
  <si>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</si>
  <si>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</si>
  <si>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</si>
  <si>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</si>
  <si>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</si>
  <si>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</si>
  <si>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</si>
  <si>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</si>
  <si>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</si>
  <si>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</si>
  <si>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</si>
  <si>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</si>
  <si>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</si>
  <si>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</si>
  <si>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</si>
  <si>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</si>
  <si>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</si>
  <si>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</si>
  <si>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</si>
  <si>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</si>
  <si>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</si>
  <si>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</si>
  <si>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</si>
  <si>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</si>
  <si>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</si>
  <si>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</si>
  <si>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</si>
  <si>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</si>
  <si>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</si>
  <si>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</si>
  <si>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</si>
  <si>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</si>
  <si>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</si>
  <si>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</si>
  <si>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</si>
  <si>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</si>
  <si>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</si>
  <si>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</si>
  <si>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</si>
  <si>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</si>
  <si>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</si>
  <si>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</si>
  <si>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</si>
  <si>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</si>
  <si>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</si>
  <si>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</si>
  <si>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</si>
  <si>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</si>
  <si>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</si>
  <si>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</si>
  <si>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</si>
  <si>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</si>
  <si>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</si>
  <si>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</si>
  <si>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</si>
  <si>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</si>
  <si>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</si>
  <si>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</si>
  <si>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</si>
  <si>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</si>
  <si>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</si>
  <si>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</si>
  <si>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</si>
  <si>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</si>
  <si>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</si>
  <si>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</si>
  <si>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</si>
  <si>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</si>
  <si>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</si>
  <si>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</si>
  <si>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</si>
  <si>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</si>
  <si>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</si>
  <si>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</si>
  <si>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</si>
  <si>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</si>
  <si>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</si>
  <si>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</si>
  <si>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</si>
  <si>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</si>
  <si>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</si>
  <si>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</si>
  <si>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</si>
  <si>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</si>
  <si>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</si>
  <si>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</si>
  <si>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</si>
  <si>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</si>
  <si>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</si>
  <si>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</si>
  <si>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</si>
  <si>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</si>
  <si>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</si>
  <si>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</si>
  <si>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</si>
  <si>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</si>
  <si>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</si>
  <si>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</si>
  <si>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</si>
  <si>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</si>
  <si>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</si>
  <si>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</si>
  <si>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</si>
  <si>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</si>
  <si>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</si>
  <si>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</si>
  <si>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</si>
  <si>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</si>
  <si>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</si>
  <si>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</si>
  <si>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</si>
  <si>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</si>
  <si>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</si>
  <si>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</si>
  <si>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</si>
  <si>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</si>
  <si>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</si>
  <si>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</si>
  <si>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</si>
  <si>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</si>
  <si>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</si>
  <si>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</si>
  <si>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</si>
  <si>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</si>
  <si>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</si>
  <si>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</si>
  <si>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</si>
  <si>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</si>
  <si>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</si>
  <si>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</si>
  <si>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</si>
  <si>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</si>
  <si>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</si>
  <si>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</si>
  <si>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</si>
  <si>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</si>
  <si>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</si>
  <si>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</si>
  <si>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</si>
  <si>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</si>
  <si>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</si>
  <si>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</si>
  <si>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</si>
  <si>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</si>
  <si>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</si>
  <si>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</si>
  <si>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</si>
  <si>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</si>
  <si>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</si>
  <si>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</si>
  <si>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</si>
  <si>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</si>
  <si>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</si>
  <si>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</si>
  <si>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</si>
  <si>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</si>
  <si>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</si>
  <si>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</si>
  <si>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</si>
  <si>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</si>
  <si>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</si>
  <si>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</si>
  <si>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</si>
  <si>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</si>
  <si>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</si>
  <si>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</si>
  <si>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</si>
  <si>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</si>
  <si>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</si>
  <si>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</si>
  <si>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</si>
  <si>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</si>
  <si>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</si>
  <si>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</si>
  <si>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</si>
  <si>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</si>
  <si>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</si>
  <si>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</si>
  <si>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</si>
  <si>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</si>
  <si>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</si>
  <si>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</si>
  <si>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</si>
  <si>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</si>
  <si>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</si>
  <si>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</si>
  <si>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</si>
  <si>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</si>
  <si>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</si>
  <si>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</si>
  <si>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</si>
  <si>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</si>
  <si>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</si>
  <si>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</si>
  <si>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</si>
  <si>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</si>
  <si>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</si>
  <si>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</si>
  <si>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</si>
  <si>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</si>
  <si>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</si>
  <si>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</si>
  <si>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</si>
  <si>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</si>
  <si>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</si>
  <si>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</si>
  <si>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</si>
  <si>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</si>
  <si>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</si>
  <si>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</si>
  <si>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</si>
  <si>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</si>
  <si>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</si>
  <si>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</si>
  <si>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</si>
  <si>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</si>
  <si>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</si>
  <si>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</si>
  <si>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</si>
  <si>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</si>
  <si>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</si>
  <si>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</si>
  <si>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</si>
  <si>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</si>
  <si>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</si>
  <si>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</si>
  <si>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</si>
  <si>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</si>
  <si>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</si>
  <si>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</si>
  <si>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</si>
  <si>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</si>
  <si>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</si>
  <si>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</si>
  <si>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</si>
  <si>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</si>
  <si>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</si>
  <si>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</si>
  <si>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</si>
  <si>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</si>
  <si>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</si>
  <si>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</si>
  <si>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</si>
  <si>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</si>
  <si>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</si>
  <si>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</si>
  <si>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</si>
  <si>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</si>
  <si>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</si>
  <si>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</si>
  <si>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</si>
  <si>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</si>
  <si>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</si>
  <si>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</si>
  <si>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</si>
  <si>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</si>
  <si>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</si>
  <si>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</si>
  <si>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</si>
  <si>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</si>
  <si>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</si>
  <si>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</si>
  <si>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</si>
  <si>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</si>
  <si>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</si>
  <si>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</si>
  <si>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</si>
  <si>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</si>
  <si>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</si>
  <si>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</si>
  <si>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</si>
  <si>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</si>
  <si>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</si>
  <si>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</si>
  <si>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</si>
  <si>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</si>
  <si>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</si>
  <si>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</si>
  <si>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</si>
  <si>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</si>
  <si>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</si>
  <si>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</si>
  <si>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</si>
  <si>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</si>
  <si>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</si>
  <si>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</si>
  <si>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</si>
  <si>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</si>
  <si>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</si>
  <si>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</si>
  <si>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</si>
  <si>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</si>
  <si>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</si>
  <si>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</si>
  <si>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</si>
  <si>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</si>
  <si>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</si>
  <si>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</si>
  <si>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</si>
  <si>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</si>
  <si>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</si>
  <si>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</si>
  <si>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</si>
  <si>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</si>
  <si>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</si>
  <si>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</si>
  <si>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</si>
  <si>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</si>
  <si>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</si>
  <si>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</si>
  <si>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</si>
  <si>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</si>
  <si>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</si>
  <si>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</si>
  <si>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</si>
  <si>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</si>
  <si>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</si>
  <si>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</si>
  <si>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</si>
  <si>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</si>
  <si>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</si>
  <si>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</si>
  <si>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</si>
  <si>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</si>
  <si>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</si>
  <si>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</si>
  <si>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</si>
  <si>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</si>
  <si>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</si>
  <si>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</si>
  <si>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</si>
  <si>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</si>
  <si>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</si>
  <si>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</si>
  <si>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</si>
  <si>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</si>
  <si>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</si>
  <si>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</si>
  <si>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</si>
  <si>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</si>
  <si>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</si>
  <si>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</si>
  <si>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</si>
  <si>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</si>
  <si>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</si>
  <si>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</si>
  <si>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</si>
  <si>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</si>
  <si>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</si>
  <si>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</si>
  <si>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</si>
  <si>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</si>
  <si>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</si>
  <si>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</si>
  <si>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</si>
  <si>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</si>
  <si>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</si>
  <si>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</si>
  <si>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</si>
  <si>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</si>
  <si>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</si>
  <si>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</si>
  <si>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</si>
  <si>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</si>
  <si>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</si>
  <si>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</si>
  <si>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</si>
  <si>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</si>
  <si>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</si>
  <si>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</si>
  <si>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</si>
  <si>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</si>
  <si>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</si>
  <si>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</si>
  <si>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</si>
  <si>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</si>
  <si>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</si>
  <si>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</si>
  <si>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</si>
  <si>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</si>
  <si>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</si>
  <si>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</si>
  <si>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</si>
  <si>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</si>
  <si>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</si>
  <si>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</si>
  <si>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</si>
  <si>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</si>
  <si>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</si>
  <si>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</si>
  <si>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</si>
  <si>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</si>
  <si>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</si>
  <si>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</si>
  <si>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</si>
  <si>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</si>
  <si>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</si>
  <si>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</si>
  <si>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</si>
  <si>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</si>
  <si>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</si>
  <si>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</si>
  <si>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</si>
  <si>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</si>
  <si>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</si>
  <si>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</si>
  <si>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</si>
  <si>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</si>
  <si>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</si>
  <si>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</si>
  <si>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</si>
  <si>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</si>
  <si>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</si>
  <si>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</si>
  <si>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</si>
  <si>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</si>
  <si>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</si>
  <si>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</si>
  <si>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</si>
  <si>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</si>
  <si>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</si>
  <si>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</si>
  <si>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</si>
  <si>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</si>
  <si>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</si>
  <si>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</si>
  <si>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</si>
  <si>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</si>
  <si>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</si>
  <si>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</si>
  <si>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</si>
  <si>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</si>
  <si>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</si>
  <si>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</si>
  <si>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</si>
  <si>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</si>
  <si>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</si>
  <si>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</si>
  <si>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</si>
  <si>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</si>
  <si>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</si>
  <si>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</si>
  <si>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</si>
  <si>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</si>
  <si>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</si>
  <si>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</si>
  <si>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</si>
  <si>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</si>
  <si>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</si>
  <si>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</si>
  <si>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</si>
  <si>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</si>
  <si>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</si>
  <si>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</si>
  <si>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</si>
  <si>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</si>
  <si>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</si>
  <si>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</si>
  <si>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</si>
  <si>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</si>
  <si>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</si>
  <si>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</si>
  <si>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</si>
  <si>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</si>
  <si>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</si>
  <si>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</si>
  <si>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</si>
  <si>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</si>
  <si>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</si>
  <si>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</si>
  <si>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</si>
  <si>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</si>
  <si>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</si>
  <si>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</si>
  <si>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</si>
  <si>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</si>
  <si>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</si>
  <si>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</si>
  <si>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</si>
  <si>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</si>
  <si>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</si>
  <si>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</si>
  <si>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</si>
  <si>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</si>
  <si>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</si>
  <si>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</si>
  <si>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</si>
  <si>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</si>
  <si>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</si>
  <si>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</si>
  <si>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</si>
  <si>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</si>
  <si>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</si>
  <si>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</si>
  <si>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</si>
  <si>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</si>
  <si>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</si>
  <si>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</si>
  <si>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</si>
  <si>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</si>
  <si>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</si>
  <si>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</si>
  <si>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</si>
  <si>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</si>
  <si>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</si>
  <si>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</si>
  <si>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</si>
  <si>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</si>
  <si>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</si>
  <si>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</si>
  <si>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</si>
  <si>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</si>
  <si>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</si>
  <si>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</si>
  <si>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</si>
  <si>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</si>
  <si>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</si>
  <si>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</si>
  <si>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</si>
  <si>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</si>
  <si>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</si>
  <si>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</si>
  <si>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</si>
  <si>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</si>
  <si>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</si>
  <si>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</si>
  <si>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</si>
  <si>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</si>
  <si>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</si>
  <si>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</si>
  <si>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</si>
  <si>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</si>
  <si>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</si>
  <si>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</si>
  <si>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</si>
  <si>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</si>
  <si>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</si>
  <si>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</si>
  <si>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</si>
  <si>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</si>
  <si>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</si>
  <si>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</si>
  <si>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</si>
  <si>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</si>
  <si>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</si>
  <si>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</si>
  <si>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</si>
  <si>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</si>
  <si>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</si>
  <si>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</si>
  <si>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</si>
  <si>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</si>
  <si>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</si>
  <si>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</si>
  <si>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</si>
  <si>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</si>
  <si>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</si>
  <si>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</si>
  <si>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</si>
  <si>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</si>
  <si>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</si>
  <si>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</si>
  <si>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</si>
  <si>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</si>
  <si>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</si>
  <si>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</si>
  <si>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</si>
  <si>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</si>
  <si>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</si>
  <si>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</si>
  <si>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</si>
  <si>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</si>
  <si>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</si>
  <si>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</si>
  <si>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</si>
  <si>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</si>
  <si>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</si>
  <si>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</si>
  <si>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</si>
  <si>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</si>
  <si>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</si>
  <si>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</si>
  <si>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</si>
  <si>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</si>
  <si>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</si>
  <si>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</si>
  <si>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</si>
  <si>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</si>
  <si>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</si>
  <si>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</si>
  <si>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</si>
  <si>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</si>
  <si>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</si>
  <si>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</si>
  <si>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</si>
  <si>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</si>
  <si>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</si>
  <si>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</si>
  <si>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</si>
  <si>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</si>
  <si>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</si>
  <si>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</si>
  <si>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</si>
  <si>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</si>
  <si>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</si>
  <si>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</si>
  <si>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</si>
  <si>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</si>
  <si>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</si>
  <si>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</si>
  <si>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</si>
  <si>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</si>
  <si>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</si>
  <si>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</si>
  <si>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</si>
  <si>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</si>
  <si>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</si>
  <si>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</si>
  <si>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</si>
  <si>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</si>
  <si>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</si>
  <si>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</si>
  <si>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</si>
  <si>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</si>
  <si>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</si>
  <si>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</si>
  <si>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</si>
  <si>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</si>
  <si>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</si>
  <si>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</si>
  <si>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</si>
  <si>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</si>
  <si>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</si>
  <si>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</si>
  <si>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</si>
  <si>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</si>
  <si>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</si>
  <si>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</si>
  <si>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</si>
  <si>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</si>
  <si>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</si>
  <si>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</si>
  <si>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</si>
  <si>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</si>
  <si>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</si>
  <si>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</si>
  <si>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</si>
  <si>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</si>
  <si>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</si>
  <si>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</si>
  <si>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</si>
  <si>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</si>
  <si>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</si>
  <si>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</si>
  <si>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</si>
  <si>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</si>
  <si>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</si>
  <si>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</si>
  <si>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</si>
  <si>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</si>
  <si>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</si>
  <si>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</si>
  <si>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</si>
  <si>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</si>
  <si>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</si>
  <si>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</si>
  <si>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</si>
  <si>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</si>
  <si>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</si>
  <si>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</si>
  <si>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</si>
  <si>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</si>
  <si>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</si>
  <si>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</si>
  <si>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</si>
  <si>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</si>
  <si>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</si>
  <si>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</si>
  <si>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</si>
  <si>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</si>
  <si>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</si>
  <si>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</si>
  <si>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</si>
  <si>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</si>
  <si>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</si>
  <si>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</si>
  <si>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</si>
  <si>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</si>
  <si>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</si>
  <si>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</si>
  <si>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</si>
  <si>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</si>
  <si>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</si>
  <si>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</si>
  <si>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</si>
  <si>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</si>
  <si>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</si>
  <si>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</si>
  <si>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</si>
  <si>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</si>
  <si>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</si>
  <si>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</si>
  <si>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</si>
  <si>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</si>
  <si>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</si>
  <si>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</si>
  <si>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</si>
  <si>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</si>
  <si>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</si>
  <si>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</si>
  <si>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</si>
  <si>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</si>
  <si>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</si>
  <si>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</si>
  <si>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</si>
  <si>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</si>
  <si>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</si>
  <si>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</si>
  <si>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</si>
  <si>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</si>
  <si>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</si>
  <si>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</si>
  <si>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</si>
  <si>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</si>
  <si>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</si>
  <si>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</si>
  <si>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</si>
  <si>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</si>
  <si>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</si>
  <si>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</si>
  <si>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</si>
  <si>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</si>
  <si>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</si>
  <si>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</si>
  <si>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</si>
  <si>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</si>
  <si>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</si>
  <si>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</si>
  <si>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</si>
  <si>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</si>
  <si>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</si>
  <si>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</si>
  <si>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</si>
  <si>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</si>
  <si>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</si>
  <si>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</si>
  <si>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</si>
  <si>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</si>
  <si>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</si>
  <si>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</si>
  <si>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</si>
  <si>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</si>
  <si>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</si>
  <si>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</si>
  <si>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</si>
  <si>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</si>
  <si>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</si>
  <si>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</si>
  <si>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</si>
  <si>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</si>
  <si>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</si>
  <si>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</si>
  <si>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</si>
  <si>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</si>
  <si>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</si>
  <si>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</si>
  <si>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</si>
  <si>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</si>
  <si>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</si>
  <si>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</si>
  <si>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</si>
  <si>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</si>
  <si>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</si>
  <si>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</si>
  <si>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</si>
  <si>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</si>
  <si>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</si>
  <si>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</si>
  <si>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</si>
  <si>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</si>
  <si>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</si>
  <si>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</si>
  <si>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</si>
  <si>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</si>
  <si>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</si>
  <si>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</si>
  <si>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</si>
  <si>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</si>
  <si>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</si>
  <si>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</si>
  <si>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</si>
  <si>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</si>
  <si>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</si>
  <si>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</si>
  <si>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</si>
  <si>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</si>
  <si>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</si>
  <si>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</si>
  <si>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</si>
  <si>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</si>
  <si>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</si>
  <si>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</si>
  <si>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</si>
  <si>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</si>
  <si>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</si>
  <si>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</si>
  <si>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</si>
  <si>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</si>
  <si>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</si>
  <si>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</si>
  <si>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</si>
  <si>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</si>
  <si>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</si>
  <si>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</si>
  <si>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</si>
  <si>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</si>
  <si>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</si>
  <si>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</si>
  <si>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</si>
  <si>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</si>
  <si>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</si>
  <si>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</si>
  <si>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</si>
  <si>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</si>
  <si>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</si>
  <si>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</si>
  <si>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</si>
  <si>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</si>
  <si>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</si>
  <si>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</si>
  <si>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</si>
  <si>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</si>
  <si>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</si>
  <si>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</si>
  <si>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</si>
  <si>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</si>
  <si>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</si>
  <si>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</si>
  <si>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</si>
  <si>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</si>
  <si>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</si>
  <si>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</si>
  <si>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</si>
  <si>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</si>
  <si>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</si>
  <si>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</si>
  <si>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</si>
  <si>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</si>
  <si>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</si>
  <si>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</si>
  <si>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</si>
  <si>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</si>
  <si>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</si>
  <si>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</si>
  <si>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</si>
  <si>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</si>
  <si>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</si>
  <si>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</si>
  <si>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</si>
  <si>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</si>
  <si>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</si>
  <si>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</si>
  <si>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</si>
  <si>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</si>
  <si>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</si>
  <si>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</si>
  <si>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</si>
  <si>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</si>
  <si>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</si>
  <si>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</si>
  <si>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</si>
  <si>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</si>
  <si>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</si>
  <si>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</si>
  <si>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</si>
  <si>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</si>
  <si>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</si>
  <si>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</si>
  <si>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</si>
  <si>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</si>
  <si>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</si>
  <si>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</si>
  <si>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</si>
  <si>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</si>
  <si>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</si>
  <si>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</si>
  <si>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</si>
  <si>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</si>
  <si>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</si>
  <si>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</si>
  <si>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</si>
  <si>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</si>
  <si>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</si>
  <si>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</si>
  <si>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</si>
  <si>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</si>
  <si>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</si>
  <si>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</si>
  <si>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</si>
  <si>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</si>
  <si>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</si>
  <si>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</si>
  <si>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</si>
  <si>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</si>
  <si>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</si>
  <si>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</si>
  <si>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</si>
  <si>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</si>
  <si>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</si>
  <si>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</si>
  <si>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</si>
  <si>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</si>
  <si>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</si>
  <si>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</si>
  <si>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</si>
  <si>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</si>
  <si>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</si>
  <si>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</si>
  <si>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</si>
  <si>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</si>
  <si>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</si>
  <si>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</si>
  <si>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</si>
  <si>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</si>
  <si>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</si>
  <si>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</si>
  <si>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</si>
  <si>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</si>
  <si>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</si>
  <si>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</si>
  <si>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</si>
  <si>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</si>
  <si>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</si>
  <si>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</si>
  <si>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</si>
  <si>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</si>
  <si>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</si>
  <si>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</si>
  <si>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</si>
  <si>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</si>
  <si>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</si>
  <si>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</si>
  <si>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</si>
  <si>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</si>
  <si>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</si>
  <si>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</si>
  <si>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</si>
  <si>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</si>
  <si>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</si>
  <si>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</si>
  <si>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</si>
  <si>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</si>
  <si>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</si>
  <si>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</si>
  <si>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</si>
  <si>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</si>
  <si>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</si>
  <si>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</si>
  <si>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</si>
  <si>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</si>
  <si>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</si>
  <si>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</si>
  <si>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</si>
  <si>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</si>
  <si>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</si>
  <si>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</si>
  <si>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</si>
  <si>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</si>
  <si>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</si>
  <si>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</si>
  <si>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</si>
  <si>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</si>
  <si>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</si>
  <si>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</si>
  <si>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</si>
  <si>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</si>
  <si>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</si>
  <si>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</si>
  <si>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</si>
  <si>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</si>
  <si>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</si>
  <si>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</si>
  <si>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</si>
  <si>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</si>
  <si>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</si>
  <si>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</si>
  <si>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</si>
  <si>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</si>
  <si>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</si>
  <si>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</si>
  <si>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</si>
  <si>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</si>
  <si>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</si>
  <si>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</si>
  <si>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</si>
  <si>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</si>
  <si>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</si>
  <si>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</si>
  <si>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</si>
  <si>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</si>
  <si>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</si>
  <si>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</si>
  <si>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</si>
  <si>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</si>
  <si>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</si>
  <si>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</si>
  <si>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</si>
  <si>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</si>
  <si>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</si>
  <si>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</si>
  <si>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</si>
  <si>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</si>
  <si>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</si>
  <si>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</si>
  <si>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</si>
  <si>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</si>
  <si>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</si>
  <si>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</si>
  <si>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</si>
  <si>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</si>
  <si>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</si>
  <si>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</si>
  <si>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</si>
  <si>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</si>
  <si>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</si>
  <si>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</si>
  <si>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</si>
  <si>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</si>
  <si>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</si>
  <si>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</si>
  <si>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</si>
  <si>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</si>
  <si>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</si>
  <si>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</si>
  <si>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</si>
  <si>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</si>
  <si>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</si>
  <si>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</si>
  <si>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</si>
  <si>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</si>
  <si>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</si>
  <si>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</si>
  <si>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</si>
  <si>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</si>
  <si>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</si>
  <si>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</si>
  <si>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</si>
  <si>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</si>
  <si>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</si>
  <si>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</si>
  <si>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</si>
  <si>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</si>
  <si>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</si>
  <si>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</si>
  <si>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</si>
  <si>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</si>
  <si>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</si>
  <si>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</si>
  <si>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</si>
  <si>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</si>
  <si>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</si>
  <si>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</si>
  <si>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</si>
  <si>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</si>
  <si>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</si>
  <si>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</si>
  <si>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</si>
  <si>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</si>
  <si>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</si>
  <si>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</si>
  <si>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</si>
  <si>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</si>
  <si>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</si>
  <si>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</si>
  <si>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</si>
  <si>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</si>
  <si>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</si>
  <si>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</si>
  <si>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</si>
  <si>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</si>
  <si>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</si>
  <si>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</si>
  <si>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</si>
  <si>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</si>
  <si>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</si>
  <si>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</si>
  <si>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</si>
  <si>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</si>
  <si>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</si>
  <si>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</si>
  <si>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</si>
  <si>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</si>
  <si>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</si>
  <si>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</si>
  <si>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</si>
  <si>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</si>
  <si>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</si>
  <si>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</si>
  <si>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</si>
  <si>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</si>
  <si>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</si>
  <si>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</si>
  <si>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</si>
  <si>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</si>
  <si>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</si>
  <si>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</si>
  <si>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</si>
  <si>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</si>
  <si>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</si>
  <si>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</si>
  <si>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</si>
  <si>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</si>
  <si>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</si>
  <si>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</si>
  <si>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</si>
  <si>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</si>
  <si>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</si>
  <si>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</si>
  <si>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</si>
  <si>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</si>
  <si>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</si>
  <si>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</si>
  <si>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</si>
  <si>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</si>
  <si>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</si>
  <si>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</si>
  <si>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</si>
  <si>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</si>
  <si>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</si>
  <si>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</si>
  <si>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</si>
  <si>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</si>
  <si>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</si>
  <si>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</si>
  <si>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</si>
  <si>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</si>
  <si>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</si>
  <si>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</si>
  <si>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</si>
  <si>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</si>
  <si>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</si>
  <si>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</si>
  <si>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</si>
  <si>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</si>
  <si>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</si>
  <si>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</si>
  <si>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</si>
  <si>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</si>
  <si>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</si>
  <si>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</si>
  <si>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</si>
  <si>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</si>
  <si>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</si>
  <si>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</si>
  <si>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</si>
  <si>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</si>
  <si>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</si>
  <si>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</si>
  <si>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</si>
  <si>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</si>
  <si>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</si>
  <si>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</si>
  <si>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</si>
  <si>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</si>
  <si>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</si>
  <si>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</si>
  <si>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</si>
  <si>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</si>
  <si>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</si>
  <si>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</si>
  <si>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</si>
  <si>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</si>
  <si>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</si>
  <si>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</si>
  <si>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</si>
  <si>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</si>
  <si>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</si>
  <si>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</si>
  <si>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</si>
  <si>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</si>
  <si>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</si>
  <si>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</si>
  <si>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</si>
  <si>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</si>
  <si>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</si>
  <si>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</si>
  <si>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</si>
  <si>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</si>
  <si>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</si>
  <si>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</si>
  <si>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</si>
  <si>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</si>
  <si>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</si>
  <si>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</si>
  <si>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</si>
  <si>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</si>
  <si>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</si>
  <si>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</si>
  <si>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</si>
  <si>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</si>
  <si>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</si>
  <si>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</si>
  <si>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</si>
  <si>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</si>
  <si>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</si>
  <si>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</si>
  <si>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</si>
  <si>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</si>
  <si>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</si>
  <si>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</si>
  <si>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</si>
  <si>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</si>
  <si>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</si>
  <si>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</si>
  <si>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</si>
  <si>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</si>
  <si>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</si>
  <si>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</si>
  <si>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</si>
  <si>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</si>
  <si>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</si>
  <si>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</si>
  <si>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</si>
  <si>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</si>
  <si>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</si>
  <si>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</si>
  <si>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</si>
  <si>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</si>
  <si>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</si>
  <si>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</si>
  <si>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</si>
  <si>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</si>
  <si>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</si>
  <si>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</si>
  <si>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</si>
  <si>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</si>
  <si>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</si>
  <si>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</si>
  <si>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</si>
  <si>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</si>
  <si>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</si>
  <si>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</si>
  <si>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</si>
  <si>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</si>
  <si>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</si>
  <si>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</si>
  <si>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</si>
  <si>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</si>
  <si>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</si>
  <si>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</si>
  <si>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</si>
  <si>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</si>
  <si>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</si>
  <si>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</si>
  <si>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</si>
  <si>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</si>
  <si>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</si>
  <si>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</si>
  <si>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</si>
  <si>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</si>
  <si>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</si>
  <si>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</si>
  <si>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</si>
  <si>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</si>
  <si>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</si>
  <si>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</si>
  <si>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</si>
  <si>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</si>
  <si>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</si>
  <si>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</si>
  <si>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</si>
  <si>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</si>
  <si>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</si>
  <si>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</si>
  <si>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</si>
  <si>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</si>
  <si>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</si>
  <si>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</si>
  <si>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</si>
  <si>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</si>
  <si>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</si>
  <si>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</si>
  <si>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</si>
  <si>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</si>
  <si>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</si>
  <si>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</si>
  <si>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</si>
  <si>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</si>
  <si>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</si>
  <si>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</si>
  <si>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</si>
  <si>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</si>
  <si>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</si>
  <si>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</si>
  <si>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</si>
  <si>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</si>
  <si>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</si>
  <si>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</si>
  <si>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</si>
  <si>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</si>
  <si>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</si>
  <si>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</si>
  <si>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</si>
  <si>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</si>
  <si>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</si>
  <si>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</si>
  <si>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</si>
  <si>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</si>
  <si>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</si>
  <si>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</si>
  <si>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</si>
  <si>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</si>
  <si>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</si>
  <si>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</si>
  <si>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</si>
  <si>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</si>
  <si>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</si>
  <si>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</si>
  <si>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</si>
  <si>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</si>
  <si>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</si>
  <si>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</si>
  <si>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</si>
  <si>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</si>
  <si>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</si>
  <si>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</si>
  <si>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</si>
  <si>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</si>
  <si>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</si>
  <si>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</si>
  <si>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</si>
  <si>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</si>
  <si>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</si>
  <si>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</si>
  <si>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</si>
  <si>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</si>
  <si>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</si>
  <si>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</si>
  <si>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</si>
  <si>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</si>
  <si>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</si>
  <si>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</si>
  <si>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</si>
  <si>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</si>
  <si>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</si>
  <si>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</si>
  <si>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</si>
  <si>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</si>
  <si>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</si>
  <si>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</si>
  <si>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</si>
  <si>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</si>
  <si>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</si>
  <si>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</si>
  <si>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</si>
  <si>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</si>
  <si>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</si>
  <si>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</si>
  <si>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</si>
  <si>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</si>
  <si>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</si>
  <si>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</si>
  <si>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</si>
  <si>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</si>
  <si>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</si>
  <si>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</si>
  <si>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</si>
  <si>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</si>
  <si>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</si>
  <si>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</si>
  <si>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</si>
  <si>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</si>
  <si>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</si>
  <si>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</si>
  <si>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</si>
  <si>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</si>
  <si>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</si>
  <si>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</si>
  <si>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</si>
  <si>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</si>
  <si>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</si>
  <si>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</si>
  <si>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</si>
  <si>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</si>
  <si>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</si>
  <si>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</si>
  <si>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</si>
  <si>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</si>
  <si>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</si>
  <si>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</si>
  <si>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</si>
  <si>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</si>
  <si>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</si>
  <si>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</si>
  <si>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</si>
  <si>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</si>
  <si>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</si>
  <si>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</si>
  <si>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</si>
  <si>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</si>
  <si>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</si>
  <si>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</si>
  <si>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</si>
  <si>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</si>
  <si>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</si>
  <si>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</si>
  <si>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</si>
  <si>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</si>
  <si>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</si>
  <si>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</si>
  <si>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</si>
  <si>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</si>
  <si>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</si>
  <si>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</si>
  <si>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</si>
  <si>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</si>
  <si>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</si>
  <si>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</si>
  <si>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</si>
  <si>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</si>
  <si>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</si>
  <si>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</si>
  <si>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</si>
  <si>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</si>
  <si>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</si>
  <si>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</si>
  <si>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</si>
  <si>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</si>
  <si>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</si>
  <si>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</si>
  <si>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</si>
  <si>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</si>
  <si>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</si>
  <si>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</si>
  <si>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</si>
  <si>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</si>
  <si>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</si>
  <si>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</si>
  <si>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</si>
  <si>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</si>
  <si>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</si>
  <si>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</si>
  <si>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</si>
  <si>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</si>
  <si>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</si>
  <si>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</si>
  <si>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</si>
  <si>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</si>
  <si>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</si>
  <si>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</si>
  <si>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</si>
  <si>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</si>
  <si>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</si>
  <si>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</si>
  <si>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</si>
  <si>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</si>
  <si>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</si>
  <si>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</si>
  <si>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</si>
  <si>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</si>
  <si>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</si>
  <si>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</si>
  <si>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</si>
  <si>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</si>
  <si>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</si>
  <si>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</si>
  <si>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</si>
  <si>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</si>
  <si>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</si>
  <si>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</si>
  <si>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</si>
  <si>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</si>
  <si>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</si>
  <si>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</si>
  <si>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</si>
  <si>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</si>
  <si>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</si>
  <si>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</si>
  <si>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</si>
  <si>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</si>
  <si>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</si>
  <si>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</si>
  <si>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</si>
  <si>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</si>
  <si>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</si>
  <si>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</si>
  <si>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</si>
  <si>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</si>
  <si>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</si>
  <si>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</si>
  <si>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</si>
  <si>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</si>
  <si>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</si>
  <si>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</si>
  <si>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</si>
  <si>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</si>
  <si>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</si>
  <si>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</si>
  <si>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</si>
  <si>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</si>
  <si>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</si>
  <si>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</si>
  <si>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</si>
  <si>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</si>
  <si>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</si>
  <si>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</si>
  <si>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</si>
  <si>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</si>
  <si>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</si>
  <si>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</si>
  <si>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</si>
  <si>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</si>
  <si>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</si>
  <si>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</si>
  <si>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</si>
  <si>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</si>
  <si>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</si>
  <si>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</si>
  <si>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</si>
  <si>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</si>
  <si>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</si>
  <si>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</si>
  <si>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</si>
  <si>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</si>
  <si>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</si>
  <si>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</si>
  <si>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</si>
  <si>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</si>
  <si>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</si>
  <si>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</si>
  <si>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</si>
  <si>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</si>
  <si>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</si>
  <si>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</si>
  <si>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</si>
  <si>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</si>
  <si>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</si>
  <si>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</si>
  <si>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</si>
  <si>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</si>
  <si>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</si>
  <si>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</si>
  <si>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</si>
  <si>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</si>
  <si>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</si>
  <si>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</si>
  <si>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</si>
  <si>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</si>
  <si>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</si>
  <si>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</si>
  <si>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</si>
  <si>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</si>
  <si>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</si>
  <si>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</si>
  <si>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</si>
  <si>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</si>
  <si>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</si>
  <si>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</si>
  <si>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</si>
  <si>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</si>
  <si>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</si>
  <si>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</si>
  <si>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</si>
  <si>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</si>
  <si>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</si>
  <si>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</si>
  <si>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</si>
  <si>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</si>
  <si>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</si>
  <si>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</si>
  <si>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</si>
  <si>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</si>
  <si>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</si>
  <si>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</si>
  <si>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</si>
  <si>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</si>
  <si>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</si>
  <si>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</si>
  <si>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</si>
  <si>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</si>
  <si>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</si>
  <si>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</si>
  <si>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</si>
  <si>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</si>
  <si>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</si>
  <si>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</si>
  <si>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</si>
  <si>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</si>
  <si>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</si>
  <si>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</si>
  <si>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</si>
  <si>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</si>
  <si>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</si>
  <si>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</si>
  <si>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</si>
  <si>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</si>
  <si>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</si>
  <si>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</si>
  <si>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</si>
  <si>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</si>
  <si>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</si>
  <si>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</si>
  <si>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</si>
  <si>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</si>
  <si>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</si>
  <si>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</si>
  <si>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</si>
  <si>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</si>
  <si>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</si>
  <si>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</si>
  <si>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</si>
  <si>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</si>
  <si>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</si>
  <si>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</si>
  <si>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</si>
  <si>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</si>
  <si>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</si>
  <si>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</si>
  <si>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</si>
  <si>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</si>
  <si>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</si>
  <si>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</si>
  <si>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</si>
  <si>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</si>
  <si>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</si>
  <si>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</si>
  <si>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</si>
  <si>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</si>
  <si>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</si>
  <si>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</si>
  <si>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</si>
  <si>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</si>
  <si>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</si>
  <si>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</si>
  <si>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</si>
  <si>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</si>
  <si>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</si>
  <si>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</si>
  <si>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</si>
  <si>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</si>
  <si>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</si>
  <si>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</si>
  <si>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</si>
  <si>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</si>
  <si>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</si>
  <si>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</si>
  <si>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</si>
  <si>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</si>
  <si>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</si>
  <si>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</si>
  <si>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</si>
  <si>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</si>
  <si>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</si>
  <si>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</si>
  <si>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</si>
  <si>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</si>
  <si>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</si>
  <si>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</si>
  <si>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</si>
  <si>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</si>
  <si>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</si>
  <si>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</si>
  <si>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</si>
  <si>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</si>
  <si>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</si>
  <si>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</si>
  <si>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</si>
  <si>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</si>
  <si>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</si>
  <si>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</si>
  <si>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</si>
  <si>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</si>
  <si>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</si>
  <si>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</si>
  <si>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</si>
  <si>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</si>
  <si>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</si>
  <si>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</si>
  <si>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</si>
  <si>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</si>
  <si>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</si>
  <si>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</si>
  <si>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</si>
  <si>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</si>
  <si>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</si>
  <si>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</si>
  <si>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</si>
  <si>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</si>
  <si>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</si>
  <si>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</si>
  <si>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</si>
  <si>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</si>
  <si>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</si>
  <si>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</si>
  <si>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</si>
  <si>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</si>
  <si>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</si>
  <si>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</si>
  <si>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</si>
  <si>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</si>
  <si>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</si>
  <si>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</si>
  <si>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</si>
  <si>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</si>
  <si>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</si>
  <si>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</si>
  <si>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</si>
  <si>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</si>
  <si>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</si>
  <si>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</si>
  <si>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</si>
  <si>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</si>
  <si>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</si>
  <si>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</si>
  <si>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</si>
  <si>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</si>
  <si>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</si>
  <si>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</si>
  <si>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</si>
  <si>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</si>
  <si>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</si>
  <si>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</si>
  <si>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</si>
  <si>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</si>
  <si>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</si>
  <si>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</si>
  <si>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</si>
  <si>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</si>
  <si>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</si>
  <si>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</si>
  <si>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</si>
  <si>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</si>
  <si>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</si>
  <si>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</si>
  <si>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</si>
  <si>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</si>
  <si>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</si>
  <si>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</si>
  <si>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</si>
  <si>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</si>
  <si>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</si>
  <si>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</si>
  <si>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</si>
  <si>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</si>
  <si>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</si>
  <si>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</si>
  <si>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</si>
  <si>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</si>
  <si>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</si>
  <si>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</si>
  <si>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</si>
  <si>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</si>
  <si>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</si>
  <si>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</si>
  <si>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</si>
  <si>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</si>
  <si>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</si>
  <si>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</si>
  <si>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</si>
  <si>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</si>
  <si>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</si>
  <si>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</si>
  <si>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</si>
  <si>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</si>
  <si>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</si>
  <si>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</si>
  <si>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</si>
  <si>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</si>
  <si>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</si>
  <si>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</si>
  <si>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</si>
  <si>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</si>
  <si>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</si>
  <si>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</si>
  <si>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</si>
  <si>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</si>
  <si>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</si>
  <si>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</si>
  <si>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</si>
  <si>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</si>
  <si>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</si>
  <si>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</si>
  <si>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</si>
  <si>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</si>
  <si>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</si>
  <si>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</si>
  <si>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</si>
  <si>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</si>
  <si>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</si>
  <si>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</si>
  <si>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</si>
  <si>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</si>
  <si>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</si>
  <si>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</si>
  <si>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</si>
  <si>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</si>
  <si>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</si>
  <si>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</si>
  <si>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</si>
  <si>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</si>
  <si>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</si>
  <si>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</si>
  <si>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</si>
  <si>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</si>
  <si>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</si>
  <si>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</si>
  <si>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</si>
  <si>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</si>
  <si>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</si>
  <si>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</si>
  <si>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</si>
  <si>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</si>
  <si>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</si>
  <si>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</si>
  <si>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</si>
  <si>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</si>
  <si>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</si>
  <si>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</si>
  <si>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</si>
  <si>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</si>
  <si>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</si>
  <si>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</si>
  <si>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</si>
  <si>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</si>
  <si>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</si>
  <si>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</si>
  <si>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</si>
  <si>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</si>
  <si>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</si>
  <si>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</si>
  <si>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</si>
  <si>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</si>
  <si>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</si>
  <si>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</si>
  <si>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</si>
  <si>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</si>
  <si>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</si>
  <si>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</si>
  <si>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</si>
  <si>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</si>
  <si>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</si>
  <si>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</si>
  <si>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</si>
  <si>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</si>
  <si>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</si>
  <si>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</si>
  <si>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</si>
  <si>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</si>
  <si>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</si>
  <si>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</si>
  <si>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</si>
  <si>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</si>
  <si>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</si>
  <si>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</si>
  <si>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</si>
  <si>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</si>
  <si>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</si>
  <si>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</si>
  <si>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</si>
  <si>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</si>
  <si>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</si>
  <si>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</si>
  <si>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</si>
  <si>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</si>
  <si>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</si>
  <si>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</si>
  <si>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</si>
  <si>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</si>
  <si>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</si>
  <si>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</si>
  <si>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</si>
  <si>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</si>
  <si>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</si>
  <si>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</si>
  <si>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</si>
  <si>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</si>
  <si>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</si>
  <si>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</si>
  <si>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</si>
  <si>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</si>
  <si>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</si>
  <si>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</si>
  <si>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</si>
  <si>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</si>
  <si>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</si>
  <si>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</si>
  <si>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</si>
  <si>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</si>
  <si>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</si>
  <si>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</si>
  <si>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</si>
  <si>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</si>
  <si>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</si>
  <si>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</si>
  <si>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</si>
  <si>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</si>
  <si>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</si>
  <si>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</si>
  <si>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</si>
  <si>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</si>
  <si>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</si>
  <si>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</si>
  <si>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</si>
  <si>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</si>
  <si>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</si>
  <si>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</si>
  <si>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</si>
  <si>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</si>
  <si>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</si>
  <si>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</si>
  <si>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</si>
  <si>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</si>
  <si>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</si>
  <si>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</si>
  <si>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</si>
  <si>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</si>
  <si>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</si>
  <si>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</si>
  <si>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</si>
  <si>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</si>
  <si>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</si>
  <si>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</si>
  <si>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</si>
  <si>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</si>
  <si>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</si>
  <si>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</si>
  <si>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</si>
  <si>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</si>
  <si>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</si>
  <si>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</si>
  <si>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</si>
  <si>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</si>
  <si>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</si>
  <si>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</si>
  <si>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</si>
  <si>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</si>
  <si>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</si>
  <si>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</si>
  <si>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</si>
  <si>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</si>
  <si>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</si>
  <si>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</si>
  <si>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</si>
  <si>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</si>
  <si>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</si>
  <si>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</si>
  <si>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</si>
  <si>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</si>
  <si>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</si>
  <si>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</si>
  <si>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</si>
  <si>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</si>
  <si>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</si>
  <si>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</si>
  <si>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</si>
  <si>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</si>
  <si>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</si>
  <si>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</si>
  <si>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</si>
  <si>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</si>
  <si>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</si>
  <si>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</si>
  <si>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</si>
  <si>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</si>
  <si>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</si>
  <si>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</si>
  <si>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</si>
  <si>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</si>
  <si>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</si>
  <si>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</si>
  <si>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</si>
  <si>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</si>
  <si>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</si>
  <si>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</si>
  <si>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</si>
  <si>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</si>
  <si>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</si>
  <si>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</si>
  <si>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</si>
  <si>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</si>
  <si>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</si>
  <si>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</si>
  <si>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</si>
  <si>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</si>
  <si>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</si>
  <si>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</si>
  <si>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</si>
  <si>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</si>
  <si>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</si>
  <si>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</si>
  <si>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</si>
  <si>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</si>
  <si>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</si>
  <si>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</si>
  <si>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</si>
  <si>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</si>
  <si>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</si>
  <si>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</si>
  <si>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</si>
  <si>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</si>
  <si>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</si>
  <si>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</si>
  <si>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</si>
  <si>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</si>
  <si>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</si>
  <si>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</si>
  <si>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</si>
  <si>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</si>
  <si>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</si>
  <si>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</si>
  <si>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</si>
  <si>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</si>
  <si>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</si>
  <si>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</si>
  <si>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</si>
  <si>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</si>
  <si>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</si>
  <si>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</si>
  <si>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</si>
  <si>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</si>
  <si>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</si>
  <si>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</si>
  <si>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</si>
  <si>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</si>
  <si>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</si>
  <si>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</si>
  <si>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</si>
  <si>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</si>
  <si>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</si>
  <si>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</si>
  <si>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</si>
  <si>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</si>
  <si>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</si>
  <si>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</si>
  <si>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</si>
  <si>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</si>
  <si>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</si>
  <si>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</si>
  <si>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</si>
  <si>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</si>
  <si>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</si>
  <si>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</si>
  <si>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</si>
  <si>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</si>
  <si>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</si>
  <si>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</si>
  <si>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</si>
  <si>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</si>
  <si>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</si>
  <si>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</si>
  <si>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</si>
  <si>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</si>
  <si>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</si>
  <si>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</si>
  <si>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</si>
  <si>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</si>
  <si>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</si>
  <si>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</si>
  <si>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</si>
  <si>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</si>
  <si>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</si>
  <si>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</si>
  <si>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</si>
  <si>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</si>
  <si>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</si>
  <si>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</si>
  <si>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</si>
  <si>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</si>
  <si>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</si>
  <si>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</si>
  <si>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</si>
  <si>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</si>
  <si>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</si>
  <si>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</si>
  <si>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</si>
  <si>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</si>
  <si>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</si>
  <si>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</si>
  <si>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</si>
  <si>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</si>
  <si>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</si>
  <si>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</si>
  <si>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</si>
  <si>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</si>
  <si>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</si>
  <si>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</si>
  <si>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</si>
  <si>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</si>
  <si>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</si>
  <si>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</si>
  <si>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</si>
  <si>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</si>
  <si>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</si>
  <si>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</si>
  <si>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</si>
  <si>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</si>
  <si>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</si>
  <si>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</si>
  <si>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</si>
  <si>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</si>
  <si>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</si>
  <si>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</si>
  <si>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</si>
  <si>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</si>
  <si>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</si>
  <si>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</si>
  <si>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</si>
  <si>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</si>
  <si>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</si>
  <si>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</si>
  <si>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</si>
  <si>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</si>
  <si>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</si>
  <si>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</si>
  <si>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</si>
  <si>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</si>
  <si>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</si>
  <si>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</si>
  <si>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</si>
  <si>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</si>
  <si>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</si>
  <si>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</si>
  <si>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</si>
  <si>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</si>
  <si>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</si>
  <si>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</si>
  <si>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</si>
  <si>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</si>
  <si>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</si>
  <si>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</si>
  <si>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</si>
  <si>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</si>
  <si>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</si>
  <si>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</si>
  <si>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</si>
  <si>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</si>
  <si>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</si>
  <si>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</si>
  <si>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</si>
  <si>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</si>
  <si>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</si>
  <si>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</si>
  <si>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</si>
  <si>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</si>
  <si>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</si>
  <si>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</si>
  <si>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</si>
  <si>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</si>
  <si>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</si>
  <si>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</si>
  <si>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</si>
  <si>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</si>
  <si>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</si>
  <si>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</si>
  <si>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</si>
  <si>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</si>
  <si>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</si>
  <si>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</si>
  <si>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</si>
  <si>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</si>
  <si>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</si>
  <si>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</si>
  <si>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</si>
  <si>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</si>
  <si>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</si>
  <si>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</si>
  <si>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</si>
  <si>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</si>
  <si>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</si>
  <si>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</si>
  <si>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</si>
  <si>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</si>
  <si>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</si>
  <si>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</si>
  <si>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</si>
  <si>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</si>
  <si>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</si>
  <si>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</si>
  <si>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</si>
  <si>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</si>
  <si>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</si>
  <si>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</si>
  <si>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</si>
  <si>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</si>
  <si>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</si>
  <si>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</si>
  <si>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</si>
  <si>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</si>
  <si>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</si>
  <si>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</si>
  <si>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</si>
  <si>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</si>
  <si>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</si>
  <si>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</si>
  <si>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</si>
  <si>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</si>
  <si>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</si>
  <si>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</si>
  <si>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</si>
  <si>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</si>
  <si>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</si>
  <si>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</si>
  <si>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</si>
  <si>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</si>
  <si>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</si>
  <si>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</si>
  <si>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</si>
  <si>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</si>
  <si>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</si>
  <si>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</si>
  <si>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</si>
  <si>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</si>
  <si>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</si>
  <si>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</si>
  <si>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</si>
  <si>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</si>
  <si>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</si>
  <si>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</si>
  <si>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</si>
  <si>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</si>
  <si>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</si>
  <si>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</si>
  <si>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</si>
  <si>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</si>
  <si>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</si>
  <si>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</si>
  <si>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</si>
  <si>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</si>
  <si>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</si>
  <si>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</si>
  <si>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</si>
  <si>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</si>
  <si>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</si>
  <si>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</si>
  <si>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</si>
  <si>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</si>
  <si>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</si>
  <si>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</si>
  <si>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</si>
  <si>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</si>
  <si>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</si>
  <si>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</si>
  <si>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</si>
  <si>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</si>
  <si>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</si>
  <si>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</si>
  <si>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</si>
  <si>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</si>
  <si>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</si>
  <si>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</si>
  <si>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</si>
  <si>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</si>
  <si>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</si>
  <si>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</si>
  <si>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</si>
  <si>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</si>
  <si>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</si>
  <si>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</si>
  <si>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</si>
  <si>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</si>
  <si>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</si>
  <si>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</si>
  <si>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</si>
  <si>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</si>
  <si>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</si>
  <si>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</si>
  <si>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</si>
  <si>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</si>
  <si>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</si>
  <si>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</si>
  <si>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</si>
  <si>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</si>
  <si>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</si>
  <si>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</si>
  <si>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</si>
  <si>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</si>
  <si>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</si>
  <si>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</si>
  <si>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</si>
  <si>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</si>
  <si>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</si>
  <si>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</si>
  <si>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</si>
  <si>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</si>
  <si>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</si>
  <si>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</si>
  <si>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</si>
  <si>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</si>
  <si>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</si>
  <si>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</si>
  <si>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</si>
  <si>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</si>
  <si>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</si>
  <si>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</si>
  <si>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</si>
  <si>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</si>
  <si>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</si>
  <si>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</si>
  <si>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</si>
  <si>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</si>
  <si>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</si>
  <si>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</si>
  <si>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</si>
  <si>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</si>
  <si>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</si>
  <si>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</si>
  <si>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</si>
  <si>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</si>
  <si>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</si>
  <si>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</si>
  <si>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</si>
  <si>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</si>
  <si>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</si>
  <si>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</si>
  <si>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</si>
  <si>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</si>
  <si>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</si>
  <si>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</si>
  <si>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</si>
  <si>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</si>
  <si>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</si>
  <si>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</si>
  <si>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</si>
  <si>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</si>
  <si>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</si>
  <si>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</si>
  <si>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</si>
  <si>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</si>
  <si>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</si>
  <si>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</si>
  <si>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</si>
  <si>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</si>
  <si>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</si>
  <si>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</si>
  <si>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</si>
  <si>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</si>
  <si>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</si>
  <si>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</si>
  <si>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</si>
  <si>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</si>
  <si>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</si>
  <si>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</si>
  <si>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</si>
  <si>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</si>
  <si>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</si>
  <si>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</si>
  <si>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</si>
  <si>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</si>
  <si>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</si>
  <si>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</si>
  <si>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</si>
  <si>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</si>
  <si>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</si>
  <si>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</si>
  <si>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</si>
  <si>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</si>
  <si>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</si>
  <si>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</si>
  <si>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</si>
  <si>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</si>
  <si>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</si>
  <si>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</si>
  <si>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</si>
  <si>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</si>
  <si>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</si>
  <si>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</si>
  <si>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</si>
  <si>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</si>
  <si>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</si>
  <si>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</si>
  <si>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</si>
  <si>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</si>
  <si>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</si>
  <si>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</si>
  <si>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</si>
  <si>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</si>
  <si>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</si>
  <si>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</si>
  <si>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</si>
  <si>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</si>
  <si>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</si>
  <si>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</si>
  <si>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</si>
  <si>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</si>
  <si>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</si>
  <si>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</si>
  <si>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</si>
  <si>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</si>
  <si>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</si>
  <si>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</si>
  <si>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</si>
  <si>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</si>
  <si>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</si>
  <si>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</si>
  <si>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</si>
  <si>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</si>
  <si>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</si>
  <si>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</si>
  <si>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</si>
  <si>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</si>
  <si>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</si>
  <si>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</si>
  <si>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</si>
  <si>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</si>
  <si>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</si>
  <si>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</si>
  <si>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</si>
  <si>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</si>
  <si>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</si>
  <si>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</si>
  <si>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</si>
  <si>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</si>
  <si>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</si>
  <si>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</si>
  <si>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</si>
  <si>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</si>
  <si>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</si>
  <si>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</si>
  <si>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</si>
  <si>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</si>
  <si>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</si>
  <si>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</si>
  <si>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</si>
  <si>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</si>
  <si>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</si>
  <si>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</si>
  <si>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</si>
  <si>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</si>
  <si>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</si>
  <si>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</si>
  <si>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</si>
  <si>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</si>
  <si>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</si>
  <si>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</si>
  <si>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</si>
  <si>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</si>
  <si>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</si>
  <si>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</si>
  <si>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</si>
  <si>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</si>
  <si>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</si>
  <si>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</si>
  <si>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</si>
  <si>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</si>
  <si>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</si>
  <si>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</si>
  <si>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</si>
  <si>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</si>
  <si>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</si>
  <si>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</si>
  <si>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</si>
  <si>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</si>
  <si>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</si>
  <si>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</si>
  <si>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</si>
  <si>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</si>
  <si>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</si>
  <si>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</si>
  <si>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</si>
  <si>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</si>
  <si>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</si>
  <si>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</si>
  <si>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</si>
  <si>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</si>
  <si>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</si>
  <si>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</si>
  <si>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</si>
  <si>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</si>
  <si>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</si>
  <si>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</si>
  <si>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</si>
  <si>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</si>
  <si>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</si>
  <si>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</si>
  <si>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</si>
  <si>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</si>
  <si>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</si>
  <si>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</si>
  <si>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</si>
  <si>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</si>
  <si>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</si>
  <si>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</si>
  <si>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</si>
  <si>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</si>
  <si>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</si>
  <si>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</si>
  <si>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</si>
  <si>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</si>
  <si>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</si>
  <si>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</si>
  <si>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</si>
  <si>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</si>
  <si>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</si>
  <si>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</si>
  <si>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</si>
  <si>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</si>
  <si>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</si>
  <si>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</si>
  <si>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</si>
  <si>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</si>
  <si>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</si>
  <si>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</si>
  <si>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</si>
  <si>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</si>
  <si>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</si>
  <si>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</si>
  <si>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</si>
  <si>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</si>
  <si>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</si>
  <si>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</si>
  <si>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</si>
  <si>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</si>
  <si>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</si>
  <si>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</si>
  <si>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</si>
  <si>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</si>
  <si>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</si>
  <si>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</si>
  <si>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</si>
  <si>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</si>
  <si>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</si>
  <si>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</si>
  <si>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</si>
  <si>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</si>
  <si>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</si>
  <si>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</si>
  <si>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</si>
  <si>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</si>
  <si>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</si>
  <si>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</si>
  <si>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</si>
  <si>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</si>
  <si>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</si>
  <si>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</si>
  <si>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</si>
  <si>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</si>
  <si>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</si>
  <si>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</si>
  <si>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</si>
  <si>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</si>
  <si>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</si>
  <si>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</si>
  <si>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</si>
  <si>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</si>
  <si>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</si>
  <si>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</si>
  <si>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</si>
  <si>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</si>
  <si>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</si>
  <si>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</si>
  <si>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</si>
  <si>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</si>
  <si>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</si>
  <si>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</si>
  <si>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</si>
  <si>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</si>
  <si>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</si>
  <si>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</si>
  <si>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</si>
  <si>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</si>
  <si>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</si>
  <si>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</si>
  <si>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</si>
  <si>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</si>
  <si>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</si>
  <si>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</si>
  <si>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</si>
  <si>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</si>
  <si>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</si>
  <si>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</si>
  <si>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</si>
  <si>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</si>
  <si>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</si>
  <si>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</si>
  <si>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</si>
  <si>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</si>
  <si>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</si>
  <si>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</si>
  <si>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</si>
  <si>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</si>
  <si>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</si>
  <si>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</si>
  <si>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</si>
  <si>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</si>
  <si>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</si>
  <si>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</si>
  <si>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</si>
  <si>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</si>
  <si>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</si>
  <si>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</si>
  <si>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</si>
  <si>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</si>
  <si>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</si>
  <si>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</si>
  <si>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</si>
  <si>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</si>
  <si>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</si>
  <si>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</si>
  <si>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</si>
  <si>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</si>
  <si>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</si>
  <si>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</si>
  <si>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</si>
  <si>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</si>
  <si>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</si>
  <si>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</si>
  <si>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</si>
  <si>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</si>
  <si>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</si>
  <si>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</si>
  <si>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</si>
  <si>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</si>
  <si>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</si>
  <si>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</si>
  <si>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</si>
  <si>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</si>
  <si>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</si>
  <si>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</si>
  <si>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</si>
  <si>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</si>
  <si>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</si>
  <si>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</si>
  <si>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</si>
  <si>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</si>
  <si>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</si>
  <si>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</si>
  <si>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</si>
  <si>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</si>
  <si>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</si>
  <si>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</si>
  <si>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</si>
  <si>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</si>
  <si>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</si>
  <si>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</si>
  <si>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</si>
  <si>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</si>
  <si>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</si>
  <si>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</si>
  <si>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</si>
  <si>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</si>
  <si>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</si>
  <si>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</si>
  <si>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</si>
  <si>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</si>
  <si>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</si>
  <si>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</si>
  <si>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</si>
  <si>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</si>
  <si>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</si>
  <si>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</si>
  <si>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</si>
  <si>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</si>
  <si>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</si>
  <si>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</si>
  <si>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</si>
  <si>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</si>
  <si>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</si>
  <si>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</si>
  <si>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</si>
  <si>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</si>
  <si>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</si>
  <si>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</si>
  <si>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</si>
  <si>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</si>
  <si>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</si>
  <si>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</si>
  <si>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</si>
  <si>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</si>
  <si>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</si>
  <si>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</si>
  <si>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</si>
  <si>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</si>
  <si>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</si>
  <si>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</si>
  <si>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</si>
  <si>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</si>
  <si>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</si>
  <si>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</si>
  <si>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</si>
  <si>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</si>
  <si>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</si>
  <si>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</si>
  <si>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</si>
  <si>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</si>
  <si>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</si>
  <si>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</si>
  <si>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</si>
  <si>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</si>
  <si>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</si>
  <si>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</si>
  <si>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</si>
  <si>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</si>
  <si>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</si>
  <si>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</si>
  <si>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</si>
  <si>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</si>
  <si>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</si>
  <si>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</si>
  <si>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</si>
  <si>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</si>
  <si>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</si>
  <si>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</si>
  <si>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</si>
  <si>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</si>
  <si>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</si>
  <si>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</si>
  <si>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</si>
  <si>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</si>
  <si>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</si>
  <si>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</si>
  <si>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</si>
  <si>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</si>
  <si>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</si>
  <si>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</si>
  <si>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</si>
  <si>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</si>
  <si>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</si>
  <si>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</si>
  <si>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</si>
  <si>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</si>
  <si>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</si>
  <si>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</si>
  <si>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</si>
  <si>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</si>
  <si>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</si>
  <si>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</si>
  <si>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</si>
  <si>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</si>
  <si>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</si>
  <si>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</si>
  <si>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</si>
  <si>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</si>
  <si>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</si>
  <si>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</si>
  <si>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</si>
  <si>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</si>
  <si>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</si>
  <si>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</si>
  <si>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</si>
  <si>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</si>
  <si>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</si>
  <si>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</si>
  <si>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</si>
  <si>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</si>
  <si>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</si>
  <si>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</si>
  <si>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</si>
  <si>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</si>
  <si>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</si>
  <si>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</si>
  <si>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</si>
  <si>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</si>
  <si>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</si>
  <si>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</si>
  <si>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</si>
  <si>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</si>
  <si>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</si>
  <si>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</si>
  <si>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</si>
  <si>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</si>
  <si>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</si>
  <si>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</si>
  <si>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</si>
  <si>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</si>
  <si>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</si>
  <si>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</si>
  <si>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</si>
  <si>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</si>
  <si>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</si>
  <si>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</si>
  <si>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</si>
  <si>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</si>
  <si>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</si>
  <si>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</si>
  <si>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</si>
  <si>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</si>
  <si>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</si>
  <si>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</si>
  <si>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</si>
  <si>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</si>
  <si>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</si>
  <si>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</si>
  <si>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</si>
  <si>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</si>
  <si>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</si>
  <si>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</si>
  <si>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</si>
  <si>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</si>
  <si>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</si>
  <si>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</si>
  <si>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</si>
  <si>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</si>
  <si>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</si>
  <si>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</si>
  <si>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</si>
  <si>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</si>
  <si>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</si>
  <si>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</si>
  <si>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</si>
  <si>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</si>
  <si>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</si>
  <si>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</si>
  <si>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</si>
  <si>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</si>
  <si>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</si>
  <si>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</si>
  <si>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</si>
  <si>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</si>
  <si>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</si>
  <si>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</si>
  <si>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</si>
  <si>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</si>
  <si>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</si>
  <si>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</si>
  <si>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</si>
  <si>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</si>
  <si>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</si>
  <si>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</si>
  <si>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</si>
  <si>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</si>
  <si>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</si>
  <si>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</si>
  <si>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</si>
  <si>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</si>
  <si>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</si>
  <si>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</si>
  <si>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</si>
  <si>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</si>
  <si>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</si>
  <si>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</si>
  <si>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</si>
  <si>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</si>
  <si>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</si>
  <si>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</si>
  <si>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</si>
  <si>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</si>
  <si>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</si>
  <si>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</si>
  <si>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</si>
  <si>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</si>
  <si>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</si>
  <si>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</si>
  <si>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</si>
  <si>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</si>
  <si>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</si>
  <si>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</si>
  <si>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</si>
  <si>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</si>
  <si>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</si>
  <si>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</si>
  <si>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</si>
  <si>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</si>
  <si>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</si>
  <si>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</si>
  <si>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</si>
  <si>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</si>
  <si>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</si>
  <si>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</si>
  <si>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</si>
  <si>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</si>
  <si>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</si>
  <si>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</si>
  <si>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</si>
  <si>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</si>
  <si>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</si>
  <si>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</si>
  <si>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</si>
  <si>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</si>
  <si>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</si>
  <si>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</si>
  <si>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</si>
  <si>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</si>
  <si>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</si>
  <si>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</si>
  <si>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</si>
  <si>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</si>
  <si>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</si>
  <si>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</si>
  <si>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</si>
  <si>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</si>
  <si>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</si>
  <si>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</si>
  <si>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</si>
  <si>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</si>
  <si>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</si>
  <si>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</si>
  <si>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</si>
  <si>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</si>
  <si>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</si>
  <si>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</si>
  <si>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</si>
  <si>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</si>
  <si>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</si>
  <si>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</si>
  <si>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</si>
  <si>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</si>
  <si>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</si>
  <si>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</si>
  <si>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</si>
  <si>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</si>
  <si>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</si>
  <si>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</si>
  <si>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</si>
  <si>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</si>
  <si>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</si>
  <si>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</si>
  <si>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</si>
  <si>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</si>
  <si>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</si>
  <si>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</si>
  <si>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</si>
  <si>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</si>
  <si>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</si>
  <si>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</si>
  <si>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</si>
  <si>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</si>
  <si>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</si>
  <si>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</si>
  <si>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</si>
  <si>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</si>
  <si>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</si>
  <si>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</si>
  <si>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</si>
  <si>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</si>
  <si>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</si>
  <si>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</si>
  <si>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</si>
  <si>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</si>
  <si>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</si>
  <si>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</si>
  <si>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</si>
  <si>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</si>
  <si>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</si>
  <si>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</si>
  <si>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</si>
  <si>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</si>
  <si>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</si>
  <si>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</si>
  <si>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</si>
  <si>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</si>
  <si>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</si>
  <si>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</si>
  <si>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</si>
  <si>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</si>
  <si>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</si>
  <si>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</si>
  <si>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</si>
  <si>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</si>
  <si>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</si>
  <si>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</si>
  <si>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</si>
  <si>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</si>
  <si>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</si>
  <si>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</si>
  <si>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</si>
  <si>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</si>
  <si>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</si>
  <si>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</si>
  <si>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</si>
  <si>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</si>
  <si>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</si>
  <si>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</si>
  <si>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</si>
  <si>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</si>
  <si>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</si>
  <si>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</si>
  <si>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</si>
  <si>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</si>
  <si>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</si>
  <si>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</si>
  <si>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</si>
  <si>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</si>
  <si>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</si>
  <si>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</si>
  <si>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</si>
  <si>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</si>
  <si>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</si>
  <si>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</si>
  <si>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</si>
  <si>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</si>
  <si>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</si>
  <si>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</si>
  <si>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</si>
  <si>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</si>
  <si>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</si>
  <si>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</si>
  <si>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</si>
  <si>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</si>
  <si>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</si>
  <si>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</si>
  <si>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</si>
  <si>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</si>
  <si>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</si>
  <si>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</si>
  <si>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</si>
  <si>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</si>
  <si>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</si>
  <si>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</si>
  <si>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</si>
  <si>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</si>
  <si>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</si>
  <si>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</si>
  <si>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</si>
  <si>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</si>
  <si>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</si>
  <si>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</si>
  <si>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</si>
  <si>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</si>
  <si>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</si>
  <si>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</si>
  <si>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</si>
  <si>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</si>
  <si>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</si>
  <si>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</si>
  <si>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</si>
  <si>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</si>
  <si>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</si>
  <si>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</si>
  <si>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</si>
  <si>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</si>
  <si>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</si>
  <si>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</si>
  <si>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</si>
  <si>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</si>
  <si>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</si>
  <si>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</si>
  <si>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</si>
  <si>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</si>
  <si>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</si>
  <si>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</si>
  <si>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</si>
  <si>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</si>
  <si>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</si>
  <si>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</si>
  <si>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</si>
  <si>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</si>
  <si>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</si>
  <si>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</si>
  <si>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</si>
  <si>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</si>
  <si>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</si>
  <si>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</si>
  <si>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</si>
  <si>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</si>
  <si>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</si>
  <si>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</si>
  <si>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</si>
  <si>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</si>
  <si>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</si>
  <si>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</si>
  <si>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</si>
  <si>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</si>
  <si>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</si>
  <si>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</si>
  <si>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</si>
  <si>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</si>
  <si>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</si>
  <si>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</si>
  <si>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</si>
  <si>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</si>
  <si>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</si>
  <si>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</si>
  <si>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</si>
  <si>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</si>
  <si>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</si>
  <si>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</si>
  <si>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</si>
  <si>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</si>
  <si>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</si>
  <si>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</si>
  <si>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</si>
  <si>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</si>
  <si>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</si>
  <si>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</si>
  <si>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</si>
  <si>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</si>
  <si>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</si>
  <si>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</si>
  <si>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</si>
  <si>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</si>
  <si>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</si>
  <si>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</si>
  <si>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</si>
  <si>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</si>
  <si>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</si>
  <si>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</si>
  <si>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</si>
  <si>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</si>
  <si>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</si>
  <si>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</si>
  <si>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</si>
  <si>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</si>
  <si>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</si>
  <si>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</si>
  <si>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</si>
  <si>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</si>
  <si>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</si>
  <si>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</si>
  <si>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</si>
  <si>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</si>
  <si>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</si>
  <si>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</si>
  <si>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</si>
  <si>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</si>
  <si>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</si>
  <si>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</si>
  <si>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</si>
  <si>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</si>
  <si>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</si>
  <si>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</si>
  <si>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</si>
  <si>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</si>
  <si>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</si>
  <si>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</si>
  <si>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</si>
  <si>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</si>
  <si>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</si>
  <si>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</si>
  <si>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</si>
  <si>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</si>
  <si>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</si>
  <si>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</si>
  <si>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</si>
  <si>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</si>
  <si>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</si>
  <si>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</si>
  <si>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</si>
  <si>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</si>
  <si>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</si>
  <si>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</si>
  <si>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</si>
  <si>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</si>
  <si>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</si>
  <si>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</si>
  <si>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</si>
  <si>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</si>
  <si>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</si>
  <si>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</si>
  <si>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</si>
  <si>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</si>
  <si>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</si>
  <si>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</si>
  <si>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</si>
  <si>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</si>
  <si>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</si>
  <si>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</si>
  <si>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</si>
  <si>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</si>
  <si>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</si>
  <si>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</si>
  <si>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</si>
  <si>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</si>
  <si>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</si>
  <si>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</si>
  <si>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</si>
  <si>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</si>
  <si>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</si>
  <si>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</si>
  <si>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</si>
  <si>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</si>
  <si>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</si>
  <si>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</si>
  <si>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</si>
  <si>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</si>
  <si>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</si>
  <si>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</si>
  <si>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</si>
  <si>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</si>
  <si>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</si>
  <si>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</si>
  <si>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</si>
  <si>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</si>
  <si>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</si>
  <si>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</si>
  <si>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</si>
  <si>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</si>
  <si>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</si>
  <si>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</si>
  <si>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</si>
  <si>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</si>
  <si>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</si>
  <si>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</si>
  <si>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</si>
  <si>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</si>
  <si>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</si>
  <si>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</si>
  <si>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</si>
  <si>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</si>
  <si>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</si>
  <si>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</si>
  <si>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</si>
  <si>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</si>
  <si>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</si>
  <si>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</si>
  <si>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</si>
  <si>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</si>
  <si>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</si>
  <si>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</si>
  <si>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</si>
  <si>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</si>
  <si>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</si>
  <si>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</si>
  <si>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</si>
  <si>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</si>
  <si>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</si>
  <si>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</si>
  <si>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</si>
  <si>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</si>
  <si>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</si>
  <si>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</si>
  <si>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</si>
  <si>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</si>
  <si>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</si>
  <si>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</si>
  <si>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</si>
  <si>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</si>
  <si>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</si>
  <si>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</si>
  <si>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</si>
  <si>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</si>
  <si>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</si>
  <si>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</si>
  <si>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</si>
  <si>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</si>
  <si>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</si>
  <si>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</si>
  <si>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</si>
  <si>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</si>
  <si>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</si>
  <si>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</si>
  <si>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</si>
  <si>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</si>
  <si>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</si>
  <si>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</si>
  <si>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</si>
  <si>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</si>
  <si>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</si>
  <si>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</si>
  <si>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</si>
  <si>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</si>
  <si>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</si>
  <si>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</si>
  <si>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</si>
  <si>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</si>
  <si>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</si>
  <si>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</si>
  <si>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</si>
  <si>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</si>
  <si>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</si>
  <si>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</si>
  <si>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</si>
  <si>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</si>
  <si>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</si>
  <si>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</si>
  <si>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</si>
  <si>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</si>
  <si>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</si>
  <si>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</si>
  <si>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</si>
  <si>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</si>
  <si>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</si>
  <si>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</si>
  <si>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</si>
  <si>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</si>
  <si>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</si>
  <si>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</si>
  <si>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</si>
  <si>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</si>
  <si>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</si>
  <si>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</si>
  <si>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</si>
  <si>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</si>
  <si>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</si>
  <si>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</si>
  <si>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</si>
  <si>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</si>
  <si>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</si>
  <si>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</si>
  <si>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</si>
  <si>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</si>
  <si>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</si>
  <si>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</si>
  <si>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</si>
  <si>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</si>
  <si>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</si>
  <si>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</si>
  <si>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</si>
  <si>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</si>
  <si>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</si>
  <si>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</si>
  <si>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</si>
  <si>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</si>
  <si>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</si>
  <si>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</si>
  <si>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</si>
  <si>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</si>
  <si>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</si>
  <si>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</si>
  <si>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</si>
  <si>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</si>
  <si>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</si>
  <si>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</si>
  <si>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</si>
  <si>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</si>
  <si>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</si>
  <si>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</si>
  <si>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</si>
  <si>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</si>
  <si>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</si>
  <si>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</si>
  <si>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</si>
  <si>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</si>
  <si>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</si>
  <si>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</si>
  <si>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</si>
  <si>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</si>
  <si>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</si>
  <si>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</si>
  <si>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</si>
  <si>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</si>
  <si>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</si>
  <si>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</si>
  <si>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</si>
  <si>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</si>
  <si>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</si>
  <si>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</si>
  <si>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</si>
  <si>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</si>
  <si>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</si>
  <si>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</si>
  <si>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</si>
  <si>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</si>
  <si>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</si>
  <si>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</si>
  <si>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</si>
  <si>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</si>
  <si>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</si>
  <si>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</si>
  <si>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</si>
  <si>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</si>
  <si>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</si>
  <si>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</si>
  <si>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</si>
  <si>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</si>
  <si>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</si>
  <si>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</si>
  <si>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</si>
  <si>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</si>
  <si>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</si>
  <si>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</si>
  <si>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</si>
  <si>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</si>
  <si>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</si>
  <si>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</si>
  <si>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</si>
  <si>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</si>
  <si>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</si>
  <si>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</si>
  <si>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</si>
  <si>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</si>
  <si>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</si>
  <si>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</si>
  <si>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</si>
  <si>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</si>
  <si>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</si>
  <si>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</si>
  <si>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</si>
  <si>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</si>
  <si>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</si>
  <si>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</si>
  <si>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</si>
  <si>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</si>
  <si>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</si>
  <si>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</si>
  <si>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</si>
  <si>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</si>
  <si>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</si>
  <si>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</si>
  <si>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</si>
  <si>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</si>
  <si>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</si>
  <si>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</si>
  <si>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</si>
  <si>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</si>
  <si>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</si>
  <si>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</si>
  <si>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</si>
  <si>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</si>
  <si>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</si>
  <si>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</si>
  <si>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</si>
  <si>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</si>
  <si>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</si>
  <si>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</si>
  <si>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</si>
  <si>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</si>
  <si>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</si>
  <si>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</si>
  <si>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</si>
  <si>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</si>
  <si>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</si>
  <si>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</si>
  <si>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</si>
  <si>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</si>
  <si>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</si>
  <si>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</si>
  <si>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</si>
  <si>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</si>
  <si>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</si>
  <si>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</si>
  <si>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</si>
  <si>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</si>
  <si>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</si>
  <si>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</si>
  <si>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</si>
  <si>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</si>
  <si>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</si>
  <si>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</si>
  <si>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</si>
  <si>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</si>
  <si>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</si>
  <si>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</si>
  <si>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</si>
  <si>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</si>
  <si>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</si>
  <si>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</si>
  <si>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</si>
  <si>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</si>
  <si>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</si>
  <si>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</si>
  <si>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</si>
  <si>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</si>
  <si>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</si>
  <si>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</si>
  <si>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</si>
  <si>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</si>
  <si>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</si>
  <si>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</si>
  <si>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</si>
  <si>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</si>
  <si>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</si>
  <si>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</si>
  <si>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</si>
  <si>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</si>
  <si>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</si>
  <si>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</si>
  <si>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</si>
  <si>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</si>
  <si>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</si>
  <si>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</si>
  <si>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</si>
  <si>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</si>
  <si>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</si>
  <si>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</si>
  <si>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</si>
  <si>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</si>
  <si>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</si>
  <si>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</si>
  <si>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</si>
  <si>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</si>
  <si>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</si>
  <si>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</si>
  <si>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</si>
  <si>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</si>
  <si>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</si>
  <si>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</si>
  <si>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</si>
  <si>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</si>
  <si>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</si>
  <si>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</si>
  <si>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</si>
  <si>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</si>
  <si>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</si>
  <si>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</si>
  <si>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</si>
  <si>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</si>
  <si>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</si>
  <si>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</si>
  <si>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</si>
  <si>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</si>
  <si>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</si>
  <si>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</si>
  <si>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</si>
  <si>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</si>
  <si>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</si>
  <si>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</si>
  <si>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</si>
  <si>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</si>
  <si>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</si>
  <si>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</si>
  <si>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</si>
  <si>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</si>
  <si>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</si>
  <si>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</si>
  <si>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</si>
  <si>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</si>
  <si>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</si>
  <si>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</si>
  <si>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</si>
  <si>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</si>
  <si>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</si>
  <si>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</si>
  <si>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</si>
  <si>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</si>
  <si>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</si>
  <si>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</si>
  <si>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</si>
  <si>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</si>
  <si>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</si>
  <si>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</si>
  <si>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</si>
  <si>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</si>
  <si>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</si>
  <si>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</si>
  <si>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</si>
  <si>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</si>
  <si>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</si>
  <si>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</si>
  <si>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</si>
  <si>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</si>
  <si>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</si>
  <si>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</si>
  <si>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</si>
  <si>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</si>
  <si>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</si>
  <si>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</si>
  <si>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</si>
  <si>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</si>
  <si>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</si>
  <si>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</si>
  <si>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</si>
  <si>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</si>
  <si>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</si>
  <si>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</si>
  <si>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</si>
  <si>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</si>
  <si>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</si>
  <si>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</si>
  <si>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</si>
  <si>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</si>
  <si>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</si>
  <si>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</si>
  <si>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</si>
  <si>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</si>
  <si>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</si>
  <si>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</si>
  <si>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</si>
  <si>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</si>
  <si>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</si>
  <si>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</si>
  <si>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</si>
  <si>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</si>
  <si>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</si>
  <si>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</si>
  <si>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</si>
  <si>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</si>
  <si>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</si>
  <si>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</si>
  <si>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</si>
  <si>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</si>
  <si>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</si>
  <si>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</si>
  <si>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</si>
  <si>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</si>
  <si>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</si>
  <si>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</si>
  <si>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</si>
  <si>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</si>
  <si>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</si>
  <si>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</si>
  <si>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</si>
  <si>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</si>
  <si>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</si>
  <si>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</si>
  <si>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</si>
  <si>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</si>
  <si>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</si>
  <si>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</si>
  <si>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</si>
  <si>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</si>
  <si>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</si>
  <si>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</si>
  <si>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</si>
  <si>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</si>
  <si>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</si>
  <si>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</si>
  <si>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</si>
  <si>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</si>
  <si>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</si>
  <si>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</si>
  <si>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</si>
  <si>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</si>
  <si>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</si>
  <si>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</si>
  <si>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</si>
  <si>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</si>
  <si>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</si>
  <si>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</si>
  <si>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</si>
  <si>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</si>
  <si>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</si>
  <si>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</si>
  <si>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</si>
  <si>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</si>
  <si>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</si>
  <si>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</si>
  <si>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</si>
  <si>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</si>
  <si>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</si>
  <si>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</si>
  <si>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</si>
  <si>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</si>
  <si>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</si>
  <si>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</si>
  <si>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</si>
  <si>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</si>
  <si>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</si>
  <si>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</si>
  <si>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</si>
  <si>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</si>
  <si>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</si>
  <si>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</si>
  <si>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</si>
  <si>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</si>
  <si>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</si>
  <si>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</si>
  <si>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</si>
  <si>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</si>
  <si>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</si>
  <si>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</si>
  <si>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</si>
  <si>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</si>
  <si>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</si>
  <si>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</si>
  <si>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</si>
  <si>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</si>
  <si>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</si>
  <si>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</si>
  <si>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</si>
  <si>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</si>
  <si>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</si>
  <si>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</si>
  <si>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</si>
  <si>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</si>
  <si>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</si>
  <si>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</si>
  <si>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</si>
  <si>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</si>
  <si>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</si>
  <si>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</si>
  <si>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</si>
  <si>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</si>
  <si>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</si>
  <si>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</si>
  <si>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</si>
  <si>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</si>
  <si>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</si>
  <si>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</si>
  <si>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</si>
  <si>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</si>
  <si>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</si>
  <si>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</si>
  <si>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</si>
  <si>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</si>
  <si>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</si>
  <si>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</si>
  <si>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</si>
  <si>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</si>
  <si>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</si>
  <si>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</si>
  <si>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</si>
  <si>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</si>
  <si>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</si>
  <si>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</si>
  <si>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</si>
  <si>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</si>
  <si>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</si>
  <si>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</si>
  <si>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</si>
  <si>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</si>
  <si>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</si>
  <si>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</si>
  <si>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</si>
  <si>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</si>
  <si>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</si>
  <si>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</si>
  <si>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</si>
  <si>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</si>
  <si>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</si>
  <si>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</si>
  <si>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</si>
  <si>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</si>
  <si>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</si>
  <si>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</si>
  <si>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</si>
  <si>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</si>
  <si>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</si>
  <si>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</si>
  <si>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</si>
  <si>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</si>
  <si>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</si>
  <si>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</si>
  <si>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</si>
  <si>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</si>
  <si>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</si>
  <si>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</si>
  <si>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</si>
  <si>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</si>
  <si>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</si>
  <si>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</si>
  <si>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</si>
  <si>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</si>
  <si>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</si>
  <si>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</si>
  <si>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</si>
  <si>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</si>
  <si>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</si>
  <si>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</si>
  <si>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</si>
  <si>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</si>
  <si>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</si>
  <si>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</si>
  <si>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</si>
  <si>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</si>
  <si>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</si>
  <si>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</si>
  <si>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</si>
  <si>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</si>
  <si>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</si>
  <si>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</si>
  <si>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</si>
  <si>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</si>
  <si>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</si>
  <si>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</si>
  <si>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</si>
  <si>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</si>
  <si>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</si>
  <si>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</si>
  <si>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</si>
  <si>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</si>
  <si>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</si>
  <si>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</si>
  <si>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</si>
  <si>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</si>
  <si>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</si>
  <si>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</si>
  <si>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</si>
  <si>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</si>
  <si>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</si>
  <si>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</si>
  <si>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</si>
  <si>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</si>
  <si>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</si>
  <si>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</si>
  <si>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</si>
  <si>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</si>
  <si>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</si>
  <si>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</si>
  <si>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</si>
  <si>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</si>
  <si>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</si>
  <si>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</si>
  <si>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</si>
  <si>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</si>
  <si>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</si>
  <si>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</si>
  <si>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</si>
  <si>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</si>
  <si>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</si>
  <si>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</si>
  <si>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</si>
  <si>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</si>
  <si>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</si>
  <si>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</si>
  <si>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</si>
  <si>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</si>
  <si>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</si>
  <si>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</si>
  <si>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</si>
  <si>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</si>
  <si>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</si>
  <si>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</si>
  <si>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</si>
  <si>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</si>
  <si>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</si>
  <si>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</si>
  <si>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</si>
  <si>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</si>
  <si>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</si>
  <si>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</si>
  <si>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</si>
  <si>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</si>
  <si>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</si>
  <si>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</si>
  <si>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</si>
  <si>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</si>
  <si>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</si>
  <si>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</si>
  <si>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</si>
  <si>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</si>
  <si>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</si>
  <si>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</si>
  <si>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</si>
  <si>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</si>
  <si>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</si>
  <si>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</si>
  <si>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</si>
  <si>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</si>
  <si>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</si>
  <si>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</si>
  <si>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</si>
  <si>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</si>
  <si>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</si>
  <si>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</si>
  <si>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</si>
  <si>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</si>
  <si>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</si>
  <si>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</si>
  <si>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</si>
  <si>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</si>
  <si>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</si>
  <si>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</si>
  <si>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</si>
  <si>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</si>
  <si>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</si>
  <si>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</si>
  <si>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</si>
  <si>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</si>
  <si>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</si>
  <si>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</si>
  <si>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</si>
  <si>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</si>
  <si>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</si>
  <si>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</si>
  <si>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</si>
  <si>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</si>
  <si>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</si>
  <si>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</si>
  <si>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</si>
  <si>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</si>
  <si>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</si>
  <si>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</si>
  <si>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</si>
  <si>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</si>
  <si>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</si>
  <si>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</si>
  <si>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</si>
  <si>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</si>
  <si>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</si>
  <si>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</si>
  <si>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</si>
  <si>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</si>
  <si>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</si>
  <si>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</si>
  <si>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</si>
  <si>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</si>
  <si>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</si>
  <si>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</si>
  <si>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</si>
  <si>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</si>
  <si>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</si>
  <si>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</si>
  <si>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</si>
  <si>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</si>
  <si>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</si>
  <si>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</si>
  <si>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</si>
  <si>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</si>
  <si>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</si>
  <si>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</si>
  <si>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</si>
  <si>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</si>
  <si>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</si>
  <si>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</si>
  <si>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</si>
  <si>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</si>
  <si>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</si>
  <si>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</si>
  <si>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</si>
  <si>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</si>
  <si>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</si>
  <si>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</si>
  <si>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</si>
  <si>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</si>
  <si>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</si>
  <si>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</si>
  <si>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</si>
  <si>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</si>
  <si>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</si>
  <si>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</si>
  <si>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</si>
  <si>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</si>
  <si>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</si>
  <si>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</si>
  <si>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</si>
  <si>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</si>
  <si>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</si>
  <si>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</si>
  <si>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</si>
  <si>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</si>
  <si>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</si>
  <si>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</si>
  <si>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</si>
  <si>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</si>
  <si>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</si>
  <si>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</si>
  <si>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</si>
  <si>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</si>
  <si>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</si>
  <si>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</si>
  <si>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</si>
  <si>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</si>
  <si>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</si>
  <si>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</si>
  <si>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</si>
  <si>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</si>
  <si>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</si>
  <si>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</si>
  <si>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</si>
  <si>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</si>
  <si>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</si>
  <si>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</si>
  <si>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</si>
  <si>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</si>
  <si>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</si>
  <si>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</si>
  <si>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</si>
  <si>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</si>
  <si>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</si>
  <si>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</si>
  <si>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</si>
  <si>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</si>
  <si>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</si>
  <si>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</si>
  <si>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</si>
  <si>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</si>
  <si>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</si>
  <si>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</si>
  <si>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</si>
  <si>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</si>
  <si>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</si>
  <si>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</si>
  <si>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</si>
  <si>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</si>
  <si>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</si>
  <si>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</si>
  <si>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</si>
  <si>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</si>
  <si>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</si>
  <si>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</si>
  <si>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</si>
  <si>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</si>
  <si>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</si>
  <si>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</si>
  <si>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</si>
  <si>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</si>
  <si>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</si>
  <si>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</si>
  <si>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</si>
  <si>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</si>
  <si>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</si>
  <si>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</si>
  <si>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</si>
  <si>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</si>
  <si>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</si>
  <si>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</si>
  <si>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</si>
  <si>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</si>
  <si>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</si>
  <si>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</si>
  <si>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</si>
  <si>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</si>
  <si>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</si>
  <si>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</si>
  <si>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</si>
  <si>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</si>
  <si>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</si>
  <si>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</si>
  <si>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</si>
  <si>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</si>
  <si>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</si>
  <si>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</si>
  <si>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</si>
  <si>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</si>
  <si>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</si>
  <si>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</si>
  <si>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</si>
  <si>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</si>
  <si>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</si>
  <si>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</si>
  <si>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</si>
  <si>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</si>
  <si>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</si>
  <si>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</si>
  <si>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</si>
  <si>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</si>
  <si>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</si>
  <si>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</si>
  <si>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</si>
  <si>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</si>
  <si>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</si>
  <si>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</si>
  <si>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</si>
  <si>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</si>
  <si>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</si>
  <si>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</si>
  <si>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</si>
  <si>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</si>
  <si>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</si>
  <si>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</si>
  <si>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</si>
  <si>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</si>
  <si>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</si>
  <si>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</si>
  <si>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</si>
  <si>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</si>
  <si>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</si>
  <si>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</si>
  <si>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</si>
  <si>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</si>
  <si>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</si>
  <si>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</si>
  <si>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</si>
  <si>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</si>
  <si>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</si>
  <si>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</si>
  <si>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</si>
  <si>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</si>
  <si>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</si>
  <si>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</si>
  <si>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</si>
  <si>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</si>
  <si>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</si>
  <si>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</si>
  <si>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</si>
  <si>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</si>
  <si>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</si>
  <si>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</si>
  <si>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</si>
  <si>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</si>
  <si>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</si>
  <si>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</si>
  <si>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</si>
  <si>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</si>
  <si>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</si>
  <si>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</si>
  <si>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</si>
  <si>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</si>
  <si>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</si>
  <si>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</si>
  <si>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</si>
  <si>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</si>
  <si>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</si>
  <si>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</si>
  <si>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</si>
  <si>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</si>
  <si>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</si>
  <si>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</si>
  <si>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</si>
  <si>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</si>
  <si>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</si>
  <si>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</si>
  <si>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</si>
  <si>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</si>
  <si>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</si>
  <si>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</si>
  <si>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</si>
  <si>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</si>
  <si>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</si>
  <si>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</si>
  <si>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</si>
  <si>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</si>
  <si>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</si>
  <si>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</si>
  <si>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</si>
  <si>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</si>
  <si>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</si>
  <si>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</si>
  <si>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</si>
  <si>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</si>
  <si>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</si>
  <si>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</si>
  <si>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</si>
  <si>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</si>
  <si>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</si>
  <si>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</si>
  <si>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</si>
  <si>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</si>
  <si>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</si>
  <si>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</si>
  <si>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PCM-20251001-00001397</t>
  </si>
  <si>
    <t>EM Team on the way ETA: 40 Mins</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</si>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</sst>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6">
    <sortCondition ref="H1:H7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 totalsRowShown="0" headerRowDxfId="157" dataDxfId="156" headerRowBorderDxfId="154" tableBorderDxfId="155" totalsRowBorderDxfId="153">
  <autoFilter ref="A1:CJ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6"/>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268.71054085648211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15.089557060186053</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45931.658966782408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45931.658966782408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45931.658966782408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45931.658966782408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45931.658966782408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45931.658966782408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45931.658966782408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45931.658966782408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45931.658966782408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45931.658966782408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45931.658966782408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45931.658966782408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45931.658966782408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45931.658966782408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45931.658966782408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45931.658966782408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45931.658966782408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45931.658966782408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45931.658966782408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45931.658966782408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45931.658966782408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45931.658966782408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45931.658966782408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45931.658966782408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45931.658966782408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45931.658966782408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45931.658966782408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45931.658966782408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45931.658966782408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45931.658966782408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45931.658966782408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45931.658966782408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45931.658966782408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45931.658966782408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45931.658966782408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45931.658966782408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45931.658966782408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45931.658966782408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45931.658966782408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45931.658966782408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45931.658966782408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45931.658966782408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45931.658966782408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45931.658966782408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45931.658966782408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45931.658966782408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45931.658966782408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45931.658966782408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45931.658966782408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45931.658966782408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45931.658966782408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45931.658966782408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45931.658966782408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45931.658966782408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45931.658966782408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45931.658966782408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45931.658966782408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45931.658966782408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45931.658966782408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45931.658966782408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45931.658966782408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45931.658966782408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45931.658966782408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45931.658966782408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45931.658966782408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45931.658966782408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45931.658966782408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45931.658966782408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45931.658966782408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45931.658966782408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45931.658966782408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45931.658966782408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45931.658966782408</v>
      </c>
      <c r="H76" s="68"/>
      <c r="I76" s="73" t="str">
        <f>IFERROR(VLOOKUP(D76,DB!A:F,6,0),"")</f>
        <v/>
      </c>
      <c r="J76" s="73" t="str">
        <f>IFERROR(VLOOKUP(D76,DB!A:G,7,0),"")</f>
        <v/>
      </c>
      <c r="K76" s="69"/>
      <c r="L76" s="70" t="str">
        <f>IFERROR(VLOOKUP(D76,DB!A:I,9,0),"")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240.00718437499745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124.93188344907685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106.65912881944678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8.433399652778462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45931.658966782408</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39058</v>
      </c>
      <c r="B8" s="18" t="str">
        <f>IFERROR(VLOOKUP(D8,DB!A:K,11,0),"")</f>
        <v>R2</v>
      </c>
      <c r="C8" s="18">
        <v>2</v>
      </c>
      <c r="D8" s="18" t="s">
        <v>26682</v>
      </c>
      <c r="E8" s="131" t="s">
        <v>38967</v>
      </c>
      <c r="F8" s="132">
        <v>45931.557118055556</v>
      </c>
      <c r="G8" s="133">
        <f ca="1">IFERROR(NOW()-F8,"-")</f>
        <v>0.10184872685204027</v>
      </c>
      <c r="H8" s="146">
        <v>45931.552037037036</v>
      </c>
      <c r="I8" s="18" t="str">
        <f>IFERROR(VLOOKUP(D8,DB!A:F,6,0),"")</f>
        <v>Generator-SG</v>
      </c>
      <c r="J8" s="18" t="str">
        <f>IFERROR(VLOOKUP(D8,DB!A:G,7,0),"")</f>
        <v>Dead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45931.658966782408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45931.658966782408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45931.658966782408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45931.658966782408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sheetData>
  <dataValidations count="2">
    <dataValidation allowBlank="1" showInputMessage="1" showErrorMessage="1" sqref="E1" xr:uid="{4D935161-CDD3-4592-B877-3FB59C99E142}"/>
    <dataValidation type="list" allowBlank="1" showInputMessage="1" showErrorMessage="1" sqref="E3:E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45931.658966782408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45931.658966782408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45931.658966782408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45931.658966782408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45931.658966782408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45931.658966782408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45931.658966782408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45931.658966782408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45931.658966782408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45931.658966782408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45931.658966782408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45931.658966782408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45931.658966782408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45931.658966782408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45931.658966782408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45931.658966782408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45931.658966782408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45931.658966782408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45931.658966782408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45931.658966782408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45931.658966782408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45931.658966782408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45931.658966782408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45931.658966782408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45931.658966782408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45931.658966782408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45931.658966782408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45931.658966782408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45931.658966782408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45931.658966782408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45931.658966782408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45931.658966782408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45931.658966782408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45931.658966782408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45931.658966782408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45931.658966782408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45931.658966782408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45931.658966782408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45931.658966782408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45931.658966782408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45931.658966782408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45931.658966782408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45931.658966782408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45931.658966782408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45931.658966782408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45931.658966782408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45931.658966782408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45931.658966782408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45931.658966782408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45931.658966782408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45931.658966782408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45931.658966782408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45931.658966782408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45931.658966782408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45931.658966782408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45931.658966782408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45931.658966782408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45931.658966782408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45931.658966782408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45931.658966782408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45931.658966782408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45931.658966782408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45931.658966782408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45931.658966782408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45931.658966782408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45931.658966782408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45931.658966782408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45931.658966782408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45931.658966782408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45931.658966782408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45931.658966782408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45931.658966782408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45931.658966782408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45931.658966782408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45931.658966782408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45931.658966782408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45931.658966782408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45931.658966782408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45931.658966782408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45931.658966782408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45931.658966782408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45931.658966782408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45931.658966782408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45931.658966782408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45931.658966782408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45931.658966782408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45931.658966782408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45931.658966782408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45931.658966782408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45931.658966782408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45931.658966782408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45931.658966782408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45931.658966782408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45931.658966782408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45931.658966782408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45931.658966782408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45931.658966782408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45931.658966782408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45931.658966782408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45931.658966782408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45931.658966782408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45931.658966782408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45931.658966782408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45931.658966782408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45931.658966782408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45931.658966782408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45931.658966782408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45931.658966782408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45931.658966782408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45931.658966782408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45931.658966782408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45931.658966782408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45931.658966782408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45931.658966782408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45931.658966782408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45931.658966782408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45931.658966782408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45931.658966782408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45931.658966782408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45931.658966782408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45931.658966782408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45931.658966782408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45931.658966782408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45931.658966782408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45931.658966782408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45931.658966782408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45931.658966782408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45931.658966782408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45931.658966782408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45931.658966782408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45931.658966782408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45931.658966782408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45931.658966782408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45931.658966782408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45931.658966782408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45931.658966782408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45931.658966782408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45931.658966782408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45931.658966782408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45931.658966782408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45931.658966782408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45931.658966782408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45931.658966782408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45931.658966782408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45931.658966782408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45931.658966782408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45931.658966782408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45931.658966782408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45931.658966782408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45931.658966782408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45931.658966782408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45931.658966782408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45931.658966782408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45931.658966782408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45931.658966782408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45931.658966782408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45931.658966782408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45931.658966782408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45931.658966782408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45931.658966782408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45931.658966782408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45931.658966782408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45931.658966782408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45931.658966782408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45931.658966782408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45931.658966782408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45931.658966782408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45931.658966782408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45931.658966782408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45931.658966782408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45931.658966782408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45931.658966782408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45931.658966782408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45931.658966782408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45931.658966782408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45931.658966782408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45931.658966782408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45931.658966782408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45931.658966782408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45931.658966782408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45931.658966782408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45931.658966782408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45931.658966782408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45931.658966782408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45931.658966782408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45931.658966782408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45931.658966782408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45931.658966782408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45931.658966782408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45931.658966782408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45931.658966782408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45931.658966782408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45931.658966782408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45931.658966782408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45931.658966782408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45931.658966782408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45931.658966782408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45931.658966782408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45931.658966782408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45931.658966782408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45931.658966782408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45931.658966782408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45931.658966782408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45931.658966782408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45931.658966782408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45931.658966782408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45931.658966782408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45931.658966782408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45931.658966782408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45931.658966782408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45931.658966782408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45931.658966782408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45931.658966782408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45931.658966782408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45931.658966782408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45931.658966782408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45931.658966782408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45931.658966782408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45931.658966782408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45931.658966782408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45931.658966782408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45931.658966782408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45931.658966782408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45931.658966782408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45931.658966782408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45931.658966782408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45931.658966782408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45931.658966782408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45931.658966782408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45931.658966782408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45931.658966782408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45931.658966782408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45931.658966782408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45931.658966782408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45931.658966782408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45931.658966782408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45931.658966782408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45931.658966782408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45931.658966782408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45931.658966782408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45931.658966782408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45931.658966782408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45931.658966782408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45931.658966782408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45931.658966782408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45931.658966782408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45931.658966782408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45931.658966782408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45931.658966782408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45931.658966782408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45931.658966782408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45931.658966782408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45931.658966782408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45931.658966782408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45931.658966782408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45931.658966782408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45931.658966782408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45931.658966782408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45931.658966782408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45931.658966782408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45931.658966782408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45931.658966782408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45931.658966782408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45931.658966782408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45931.658966782408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45931.658966782408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45931.658966782408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45931.658966782408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45931.658966782408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45931.658966782408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45931.658966782408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45931.658966782408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45931.658966782408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45931.658966782408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45931.658966782408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45931.658966782408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45931.658966782408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45931.658966782408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45931.658966782408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45931.658966782408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45931.658966782408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45931.658966782408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45931.658966782408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45931.658966782408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45931.658966782408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45931.658966782408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45931.658966782408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45931.658966782408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45931.658966782408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45931.658966782408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45931.658966782408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45931.658966782408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45931.658966782408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45931.658966782408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45931.658966782408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45931.658966782408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45931.658966782408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45931.658966782408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45931.658966782408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45931.658966782408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45931.658966782408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45931.658966782408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45931.658966782408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45931.658966782408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45931.658966782408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45931.658966782408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45931.658966782408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45931.658966782408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45931.658966782408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45931.658966782408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45931.658966782408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45931.658966782408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45931.658966782408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45931.658966782408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45931.658966782408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45931.658966782408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45931.658966782408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45931.658966782408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45931.658966782408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45931.658966782408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45931.658966782408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45931.658966782408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45931.658966782408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45931.658966782408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45931.658966782408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45931.658966782408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45931.658966782408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45931.658966782408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45931.658966782408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45931.658966782408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45931.658966782408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45931.658966782408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45931.658966782408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45931.658966782408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45931.658966782408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45931.658966782408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45931.658966782408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45931.658966782408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45931.658966782408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45931.658966782408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45931.658966782408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45931.658966782408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45931.658966782408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45931.658966782408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45931.658966782408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45931.658966782408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45931.658966782408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45931.658966782408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45931.658966782408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45931.658966782408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45931.658966782408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45931.658966782408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45931.658966782408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45931.658966782408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45931.658966782408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45931.658966782408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45931.658966782408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45931.658966782408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45931.658966782408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45931.658966782408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45931.658966782408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45931.658966782408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45931.658966782408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45931.658966782408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45931.658966782408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45931.658966782408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45931.658966782408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45931.658966782408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45931.658966782408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45931.658966782408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45931.658966782408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45931.658966782408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45931.658966782408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45931.658966782408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45931.658966782408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45931.658966782408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45931.658966782408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45931.658966782408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45931.658966782408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45931.658966782408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45931.658966782408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45931.658966782408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45931.658966782408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45931.658966782408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45931.658966782408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45931.658966782408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45931.658966782408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45931.658966782408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45931.658966782408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45931.658966782408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45931.658966782408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45931.658966782408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45931.658966782408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45931.658966782408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45931.658966782408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45931.658966782408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45931.658966782408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45931.658966782408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45931.658966782408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45931.658966782408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45931.658966782408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45931.658966782408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45931.658966782408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45931.658966782408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45931.658966782408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45931.658966782408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45931.658966782408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45931.658966782408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45931.658966782408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45931.658966782408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45931.658966782408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45931.658966782408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45931.658966782408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45931.658966782408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45931.658966782408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45931.658966782408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45931.658966782408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45931.658966782408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45931.658966782408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45931.658966782408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45931.658966782408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45931.658966782408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45931.658966782408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45931.658966782408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45931.658966782408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45931.658966782408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45931.658966782408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45931.658966782408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45931.658966782408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45931.658966782408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45931.658966782408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45931.658966782408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45931.658966782408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45931.658966782408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45931.658966782408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45931.658966782408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45931.658966782408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45931.658966782408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45931.658966782408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45931.658966782408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45931.658966782408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45931.658966782408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45931.658966782408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45931.658966782408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45931.658966782408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45931.658966782408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45931.658966782408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45931.658966782408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45931.658966782408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45931.658966782408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45931.658966782408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45931.658966782408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45931.658966782408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45931.658966782408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45931.658966782408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45931.658966782408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45931.658966782408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45931.658966782408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45931.658966782408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45931.658966782408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45931.658966782408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45931.658966782408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45931.658966782408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45931.658966782408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45931.658966782408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45931.658966782408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45931.658966782408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45931.658966782408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45931.658966782408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45931.658966782408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45931.658966782408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45931.658966782408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45931.658966782408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45931.658966782408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45931.658966782408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45931.658966782408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45931.658966782408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45931.658966782408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45931.658966782408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45931.658966782408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45931.658966782408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45931.658966782408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45931.658966782408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45931.658966782408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45931.658966782408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45931.658966782408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45931.658966782408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45931.658966782408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45931.658966782408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45931.658966782408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45931.658966782408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45931.658966782408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45931.658966782408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45931.658966782408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45931.658966782408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45931.658966782408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45931.658966782408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45931.658966782408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45931.658966782408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45931.658966782408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45931.658966782408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45931.658966782408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45931.658966782408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45931.658966782408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45931.658966782408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45931.658966782408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45931.658966782408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45931.658966782408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45931.658966782408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45931.658966782408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45931.658966782408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45931.658966782408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45931.658966782408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45931.658966782408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45931.658966782408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45931.658966782408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45931.658966782408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45931.658966782408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45931.658966782408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45931.658966782408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45931.658966782408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45931.658966782408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45931.658966782408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45931.658966782408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45931.658966782408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45931.658966782408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45931.658966782408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45931.658966782408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45931.658966782408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45931.658966782408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45931.658966782408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45931.658966782408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45931.658966782408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45931.658966782408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45931.658966782408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45931.658966782408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45931.658966782408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45931.658966782408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45931.658966782408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45931.658966782408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45931.658966782408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45931.658966782408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45931.658966782408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45931.658966782408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45931.658966782408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45931.658966782408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45931.658966782408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45931.658966782408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45931.658966782408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45931.658966782408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45931.658966782408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45931.658966782408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45931.658966782408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45931.658966782408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45931.658966782408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45931.658966782408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45931.658966782408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45931.658966782408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45931.658966782408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45931.658966782408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45931.658966782408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45931.658966782408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45931.658966782408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45931.658966782408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45931.658966782408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45931.658966782408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45931.658966782408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45931.658966782408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45931.658966782408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45931.658966782408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45931.658966782408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45931.658966782408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45931.658966782408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45931.658966782408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45931.658966782408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45931.658966782408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45931.658966782408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45931.658966782408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45931.658966782408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45931.658966782408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45931.658966782408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45931.658966782408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45931.658966782408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45931.658966782408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45931.658966782408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45931.658966782408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45931.658966782408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45931.658966782408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45931.658966782408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45931.658966782408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45931.658966782408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45931.658966782408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45931.658966782408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45931.658966782408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45931.658966782408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45931.658966782408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45931.658966782408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45931.658966782408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45931.658966782408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45931.658966782408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45931.658966782408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45931.658966782408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45931.658966782408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45931.658966782408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45931.658966782408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45931.658966782408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45931.658966782408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45931.658966782408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45931.658966782408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45931.658966782408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45931.658966782408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45931.658966782408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45931.658966782408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45931.658966782408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45931.658966782408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45931.658966782408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45931.658966782408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45931.658966782408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45931.658966782408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45931.658966782408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45931.658966782408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45931.658966782408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45931.658966782408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45931.658966782408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45931.658966782408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45931.658966782408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45931.658966782408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45931.658966782408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45931.658966782408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45931.658966782408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45931.658966782408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45931.658966782408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45931.658966782408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45931.658966782408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45931.658966782408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45931.658966782408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45931.658966782408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45931.658966782408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45931.658966782408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45931.658966782408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45931.658966782408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45931.658966782408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45931.658966782408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45931.658966782408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45931.658966782408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45931.658966782408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45931.658966782408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45931.658966782408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45931.658966782408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45931.658966782408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45931.658966782408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45931.658966782408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45931.658966782408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45931.658966782408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45931.658966782408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45931.658966782408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45931.658966782408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45931.658966782408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45931.658966782408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45931.658966782408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45931.658966782408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45931.658966782408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45931.658966782408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45931.658966782408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45931.658966782408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45931.658966782408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45931.658966782408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45931.658966782408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45931.658966782408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45931.658966782408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45931.658966782408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45931.658966782408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45931.658966782408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45931.658966782408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45931.658966782408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45931.658966782408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45931.658966782408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45931.658966782408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45931.658966782408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45931.658966782408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45931.658966782408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45931.658966782408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45931.658966782408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45931.658966782408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45931.658966782408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45931.658966782408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45931.658966782408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45931.658966782408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45931.658966782408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45931.658966782408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45931.658966782408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45931.658966782408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45931.658966782408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45931.658966782408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45931.658966782408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45931.658966782408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45931.658966782408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45931.658966782408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45931.658966782408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45931.658966782408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45931.658966782408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45931.658966782408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45931.658966782408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45931.658966782408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45931.658966782408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45931.658966782408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45931.658966782408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45931.658966782408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45931.658966782408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45931.658966782408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45931.658966782408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45931.658966782408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45931.658966782408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45931.658966782408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45931.658966782408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45931.658966782408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45931.658966782408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45931.658966782408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45931.658966782408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45931.658966782408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45931.658966782408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45931.658966782408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45931.658966782408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45931.658966782408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45931.658966782408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45931.658966782408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45931.658966782408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45931.658966782408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45931.658966782408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45931.658966782408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45931.658966782408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45931.658966782408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45931.658966782408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45931.658966782408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45931.658966782408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45931.658966782408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45931.658966782408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45931.658966782408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45931.658966782408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45931.658966782408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45931.658966782408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45931.658966782408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45931.658966782408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45931.658966782408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45931.658966782408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45931.658966782408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45931.658966782408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45931.658966782408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45931.658966782408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45931.658966782408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45931.658966782408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45931.658966782408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45931.658966782408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45931.658966782408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45931.658966782408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45931.658966782408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45931.658966782408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45931.658966782408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45931.658966782408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45931.658966782408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45931.658966782408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45931.658966782408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45931.658966782408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45931.658966782408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45931.658966782408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45931.658966782408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45931.658966782408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45931.658966782408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45931.658966782408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45931.658966782408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45931.658966782408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45931.658966782408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45931.658966782408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45931.658966782408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45931.658966782408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45931.658966782408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45931.658966782408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45931.658966782408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45931.658966782408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45931.658966782408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45931.658966782408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45931.658966782408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45931.658966782408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45931.658966782408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45931.658966782408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45931.658966782408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45931.658966782408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45931.658966782408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45931.658966782408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45931.658966782408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45931.658966782408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45931.658966782408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45931.658966782408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45931.658966782408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45931.658966782408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45931.658966782408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45931.658966782408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45931.658966782408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45931.658966782408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45931.658966782408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45931.658966782408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45931.658966782408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45931.658966782408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45931.658966782408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45931.658966782408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45931.658966782408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45931.658966782408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45931.658966782408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45931.658966782408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45931.658966782408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45931.658966782408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45931.658966782408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45931.658966782408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45931.658966782408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45931.658966782408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45931.658966782408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45931.658966782408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45931.658966782408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45931.658966782408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45931.658966782408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45931.658966782408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45931.658966782408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45931.658966782408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45931.658966782408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45931.658966782408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45931.658966782408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45931.658966782408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45931.658966782408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45931.658966782408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45931.658966782408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45931.658966782408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45931.658966782408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45931.658966782408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45931.658966782408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45931.658966782408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45931.658966782408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45931.658966782408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45931.658966782408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45931.658966782408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45931.658966782408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45931.658966782408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45931.658966782408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45931.658966782408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45931.658966782408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45931.658966782408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45931.658966782408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45931.658966782408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45931.658966782408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45931.658966782408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45931.658966782408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45931.658966782408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45931.658966782408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45931.658966782408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45931.658966782408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45931.658966782408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45931.658966782408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45931.658966782408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45931.658966782408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45931.658966782408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45931.658966782408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45931.658966782408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45931.658966782408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45931.658966782408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45931.658966782408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45931.658966782408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45931.658966782408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45931.658966782408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45931.658966782408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45931.658966782408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45931.658966782408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45931.658966782408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45931.658966782408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45931.658966782408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45931.658966782408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45931.658966782408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45931.658966782408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45931.658966782408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45931.658966782408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45931.658966782408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45931.658966782408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45931.658966782408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45931.658966782408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45931.658966782408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45931.658966782408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45931.658966782408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45931.658966782408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45931.658966782408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45931.658966782408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45931.658966782408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45931.658966782408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45931.658966782408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45931.658966782408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45931.658966782408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45931.658966782408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45931.658966782408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45931.658966782408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45931.658966782408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45931.658966782408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45931.658966782408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45931.658966782408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45931.658966782408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45931.658966782408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45931.658966782408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45931.658966782408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45931.658966782408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45931.658966782408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45931.658966782408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45931.658966782408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45931.658966782408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45931.658966782408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45931.658966782408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45931.658966782408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45931.658966782408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45931.658966782408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45931.658966782408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45931.658966782408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45931.658966782408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45931.658966782408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45931.658966782408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45931.658966782408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45931.658966782408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45931.658966782408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45931.658966782408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45931.658966782408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45931.658966782408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45931.658966782408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45931.658966782408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45931.658966782408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45931.658966782408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45931.658966782408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45931.658966782408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45931.658966782408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45931.658966782408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45931.658966782408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45931.658966782408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45931.658966782408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45931.658966782408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45931.658966782408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45931.658966782408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45931.658966782408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45931.658966782408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45931.658966782408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45931.658966782408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45931.658966782408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45931.658966782408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45931.658966782408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45931.658966782408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45931.658966782408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45931.658966782408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45931.658966782408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45931.658966782408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45931.658966782408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45931.658966782408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45931.658966782408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45931.658966782408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45931.658966782408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45931.658966782408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45931.658966782408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45931.658966782408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45931.658966782408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45931.658966782408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45931.658966782408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45931.658966782408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45931.658966782408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45931.658966782408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45931.658966782408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45931.658966782408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45931.658966782408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45931.658966782408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45931.658966782408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45931.658966782408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45931.658966782408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45931.658966782408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45931.658966782408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45931.658966782408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45931.658966782408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45931.658966782408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45931.658966782408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45931.658966782408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45931.658966782408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45931.658966782408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45931.658966782408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45931.658966782408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45931.658966782408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45931.658966782408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45931.658966782408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45931.658966782408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45931.658966782408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45931.658966782408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45931.658966782408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45931.658966782408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45931.658966782408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45931.658966782408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45931.658966782408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45931.658966782408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45931.658966782408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45931.658966782408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45931.658966782408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45931.658966782408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45931.658966782408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45931.658966782408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45931.658966782408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45931.658966782408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45931.658966782408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45931.658966782408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45931.658966782408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45931.658966782408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45931.658966782408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45931.658966782408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45931.658966782408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45931.658966782408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45931.658966782408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45931.658966782408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45931.658966782408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45931.658966782408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45931.658966782408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45931.658966782408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45931.658966782408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45931.658966782408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45931.658966782408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45931.658966782408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45931.658966782408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45931.658966782408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45931.658966782408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45931.658966782408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45931.658966782408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45931.658966782408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45931.658966782408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45931.658966782408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45931.658966782408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45931.658966782408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45931.658966782408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45931.658966782408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45931.658966782408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45931.658966782408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45931.658966782408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45931.658966782408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45931.658966782408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45931.658966782408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45931.658966782408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45931.658966782408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45931.658966782408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45931.658966782408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45931.658966782408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45931.658966782408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45931.658966782408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45931.658966782408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45931.658966782408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45931.658966782408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45931.658966782408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45931.658966782408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45931.658966782408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45931.658966782408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45931.658966782408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45931.658966782408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45931.658966782408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45931.658966782408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45931.658966782408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45931.658966782408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45931.658966782408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45931.658966782408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45931.658966782408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45931.658966782408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45931.658966782408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45931.658966782408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45931.658966782408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45931.658966782408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45931.658966782408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45931.658966782408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45931.658966782408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45931.658966782408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45931.658966782408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45931.658966782408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45931.658966782408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45931.658966782408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45931.658966782408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45931.658966782408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45931.658966782408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45931.658966782408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45931.658966782408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45931.658966782408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45931.658966782408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45931.658966782408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45931.658966782408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45931.658966782408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45931.658966782408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45931.658966782408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45931.658966782408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45931.658966782408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45931.658966782408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45931.658966782408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45931.658966782408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45931.658966782408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45931.658966782408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45931.658966782408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45931.658966782408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45931.658966782408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45931.658966782408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45931.658966782408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45931.658966782408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45931.658966782408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45931.658966782408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45931.658966782408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45931.658966782408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45931.658966782408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45931.658966782408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45931.658966782408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45931.658966782408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45931.658966782408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45931.658966782408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45931.658966782408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45931.658966782408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45931.658966782408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45931.658966782408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45931.658966782408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45931.658966782408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45931.658966782408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45931.658966782408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45931.658966782408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45931.658966782408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45931.658966782408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45931.658966782408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45931.658966782408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45931.658966782408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45931.658966782408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45931.658966782408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45931.658966782408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45931.658966782408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45931.658966782408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45931.658966782408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45931.658966782408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45931.658966782408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45931.658966782408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45931.658966782408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45931.658966782408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45931.658966782408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45931.658966782408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45931.658966782408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45931.658966782408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45931.658966782408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45931.658966782408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45931.658966782408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45931.658966782408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45931.658966782408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45931.658966782408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45931.658966782408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45931.658966782408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45931.658966782408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45931.658966782408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45931.658966782408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45931.658966782408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45931.658966782408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45931.658966782408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45931.658966782408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45931.658966782408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45931.658966782408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45931.658966782408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45931.658966782408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45931.658966782408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45931.658966782408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45931.658966782408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45931.658966782408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45931.658966782408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45931.658966782408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45931.658966782408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45931.658966782408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45931.658966782408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45931.658966782408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45931.658966782408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45931.658966782408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45931.658966782408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45931.658966782408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45931.658966782408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45931.658966782408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45931.658966782408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45931.658966782408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45931.658966782408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45931.658966782408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45931.658966782408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45931.658966782408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45931.658966782408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45931.658966782408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45931.658966782408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45931.658966782408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45931.658966782408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45931.658966782408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45931.658966782408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45931.658966782408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45931.658966782408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45931.658966782408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45931.658966782408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45931.658966782408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45931.658966782408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45931.658966782408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45931.658966782408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45931.658966782408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45931.658966782408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45931.658966782408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45931.658966782408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45931.658966782408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45931.658966782408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45931.658966782408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45931.658966782408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45931.658966782408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45931.658966782408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45931.658966782408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45931.658966782408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45931.658966782408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45931.658966782408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45931.658966782408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45931.658966782408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45931.658966782408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45931.658966782408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45931.658966782408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45931.658966782408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45931.658966782408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45931.658966782408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45931.658966782408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45931.658966782408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45931.658966782408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45931.658966782408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45931.658966782408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45931.658966782408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45931.658966782408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45931.658966782408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45931.658966782408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45931.658966782408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45931.658966782408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45931.658966782408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45931.658966782408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45931.658966782408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45931.658966782408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228.17824918981205</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0.76868900463159662</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45931.658966782408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45931.658966782408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45931.658966782408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45931.658966782408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45931.658966782408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45931.658966782408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45931.658966782408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45931.658966782408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45931.658966782408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45931.658966782408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45931.658966782408</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45931.658966782408</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45931.658966782408</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45931.658966782408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45931.658966782408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45931.658966782408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45931.658966782408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45931.658966782408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45931.658966782408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45931.658966782408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45931.658966782408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45931.658966782408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45931.658966782408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45931.658966782408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45931.658966782408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45931.658966782408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45931.658966782408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45931.658966782408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45931.658966782408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45931.658966782408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45931.658966782408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45931.658966782408</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39.826906597219931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5.4700894675916061</v>
      </c>
      <c r="H3" s="38">
        <v>45926.158159722225</v>
      </c>
      <c r="I3" s="37" t="str">
        <f>IFERROR(VLOOKUP(D3,DB!A:F,6,0),"")</f>
        <v>SCECO</v>
      </c>
      <c r="J3" s="37" t="str">
        <f>IFERROR(VLOOKUP(D3,DB!A:G,7,0),"")</f>
        <v>Good</v>
      </c>
      <c r="K3" s="37" t="s">
        <v>39068</v>
      </c>
      <c r="L3" s="37" t="str">
        <f>IFERROR(VLOOKUP(D3,DB!A:I,9,0),"")</f>
        <v>Latis</v>
      </c>
      <c r="M3" s="139"/>
    </row>
    <row r="4" spans="1:13" ht="15">
      <c r="A4" s="37" t="s">
        <v>39069</v>
      </c>
      <c r="B4" s="37" t="str">
        <f>IFERROR(VLOOKUP(D4,DB!A:K,11,0),"")</f>
        <v>R5</v>
      </c>
      <c r="C4" s="37">
        <v>1</v>
      </c>
      <c r="D4" s="140" t="s">
        <v>33604</v>
      </c>
      <c r="E4" s="37" t="s">
        <v>38967</v>
      </c>
      <c r="F4" s="38">
        <v>45931.624548611115</v>
      </c>
      <c r="G4" s="39">
        <f ca="1">IFERROR(NOW()-F4,"-")</f>
        <v>3.4418171293509658E-2</v>
      </c>
      <c r="H4" s="38">
        <v>45931.616215277776</v>
      </c>
      <c r="I4" s="37" t="str">
        <f>IFERROR(VLOOKUP(D4,DB!A:F,6,0),"")</f>
        <v>Generator-SG</v>
      </c>
      <c r="J4" s="37" t="str">
        <f>IFERROR(VLOOKUP(D4,DB!A:G,7,0),"")</f>
        <v>Vandalized</v>
      </c>
      <c r="K4" s="37" t="s">
        <v>39070</v>
      </c>
      <c r="L4" s="37" t="str">
        <f>IFERROR(VLOOKUP(D4,DB!A:I,9,0),"")</f>
        <v>Latis</v>
      </c>
      <c r="M4" s="139"/>
    </row>
    <row r="5" spans="1:13" ht="15">
      <c r="A5" s="37"/>
      <c r="B5" s="37" t="str">
        <f>IFERROR(VLOOKUP(D5,DB!A:K,11,0),"")</f>
        <v/>
      </c>
      <c r="C5" s="37"/>
      <c r="D5" s="37"/>
      <c r="E5" s="37"/>
      <c r="F5" s="38"/>
      <c r="G5" s="39">
        <f ca="1">IFERROR(NOW()-F5,"-")</f>
        <v>45931.658966782408</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45931.658966782408</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45931.658966782408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45931.658966782408</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45931.658966782408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45931.658966782408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45931.658966782408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45931.658966782408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45931.658966782408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45931.658966782408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45931.658966782408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45931.658966782408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45931.658966782408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45931.658966782408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45931.658966782408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45931.658966782408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45931.658966782408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45931.658966782408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45931.658966782408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45931.658966782408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45931.658966782408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45931.658966782408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45931.658966782408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45931.658966782408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45931.658966782408</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45931.658966782408</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45931.658966782408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45931.658966782408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45931.658966782408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45931.658966782408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45931.658966782408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45931.658966782408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45931.658966782408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45931.658966782408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45931.658966782408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45931.658966782408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45931.658966782408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45931.658966782408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45931.658966782408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45931.658966782408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45931.658966782408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45931.658966782408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45931.658966782408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45931.658966782408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45931.658966782408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45931.658966782408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45931.658966782408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45931.658966782408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45931.658966782408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45931.658966782408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45931.658966782408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45931.658966782408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45931.658966782408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45931.658966782408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45931.658966782408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45931.658966782408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45931.658966782408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45931.658966782408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45931.658966782408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45931.658966782408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45931.658966782408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45931.658966782408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45931.658966782408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45931.658966782408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45931.658966782408</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45931.658966782408</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45931.658966782408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45931.658966782408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45931.658966782408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45931.658966782408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45931.658966782408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45931.658966782408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45931.658966782408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45931.658966782408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45931.658966782408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45931.658966782408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45931.658966782408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45931.658966782408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45931.658966782408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45931.658966782408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45931.658966782408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45931.658966782408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45931.658966782408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45931.658966782408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45931.658966782408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45931.658966782408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45931.658966782408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45931.658966782408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45931.658966782408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45931.658966782408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45931.658966782408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45931.658966782408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45931.658966782408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45931.658966782408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45931.658966782408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45931.658966782408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45931.658966782408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45931.658966782408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45931.658966782408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45931.658966782408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45931.658966782408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45931.658966782408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45931.658966782408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45931.658966782408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45931.658966782408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45931.658966782408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45931.658966782408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45931.658966782408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45931.658966782408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45931.658966782408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45931.658966782408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45931.658966782408</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45931.658966782408</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45931.658966782408</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45931.658966782408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45931.658966782408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45931.658966782408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45931.658966782408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45931.658966782408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45931.658966782408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45931.658966782408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45931.658966782408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45931.658966782408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45931.658966782408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45931.658966782408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45931.658966782408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45931.658966782408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45931.658966782408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45931.658966782408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45931.658966782408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45931.658966782408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45931.658966782408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45931.658966782408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45931.658966782408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45931.658966782408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45931.658966782408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45931.658966782408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45931.658966782408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45931.658966782408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45931.658966782408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45931.658966782408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45931.658966782408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45931.658966782408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45931.658966782408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45931.658966782408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45931.658966782408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45931.658966782408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45931.658966782408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45931.658966782408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45931.658966782408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45931.658966782408</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45931.658966782408</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45931.658966782408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45931.658966782408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45931.658966782408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45931.658966782408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45931.658966782408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45931.658966782408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45931.658966782408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45931.658966782408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45931.658966782408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45931.658966782408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45931.658966782408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45931.658966782408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45931.658966782408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45931.658966782408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45931.658966782408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45931.658966782408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45931.658966782408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45931.658966782408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45931.658966782408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45931.658966782408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45931.658966782408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45931.658966782408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45931.658966782408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45931.658966782408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45931.658966782408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45931.658966782408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45931.658966782408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45931.658966782408</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45931.658966782408</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45931.658966782408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45931.658966782408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45931.658966782408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45931.658966782408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45931.658966782408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45931.658966782408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45931.658966782408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45931.658966782408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45931.658966782408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45931.658966782408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45931.658966782408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45931.658966782408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45931.658966782408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45931.658966782408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45931.658966782408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45931.658966782408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45931.658966782408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45931.658966782408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45931.658966782408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45931.658966782408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45931.658966782408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45931.658966782408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45931.658966782408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45931.658966782408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45931.658966782408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45931.658966782408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45931.658966782408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45931.658966782408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45931.658966782408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45931.658966782408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45931.658966782408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45931.658966782408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45931.658966782408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45931.658966782408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45931.658966782408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45931.658966782408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45931.658966782408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45931.658966782408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45931.658966782408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45931.658966782408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45931.658966782408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45931.658966782408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45931.658966782408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45931.658966782408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45931.658966782408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45931.658966782408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45931.658966782408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45931.658966782408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45931.658966782408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45931.658966782408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45931.658966782408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45931.658966782408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45931.658966782408</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45931.658966782408</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39071</v>
      </c>
      <c r="B2" s="75" t="s">
        <v>5398</v>
      </c>
      <c r="C2" s="75">
        <v>1</v>
      </c>
      <c r="D2" s="75" t="s">
        <v>32861</v>
      </c>
      <c r="E2" s="100" t="s">
        <v>39072</v>
      </c>
      <c r="F2" s="88">
        <v>45929.14371527778</v>
      </c>
      <c r="G2" s="89">
        <f ca="1">IFERROR(NOW()-F2,"-")</f>
        <v>2.5152515046283952</v>
      </c>
      <c r="H2" s="102">
        <v>45929.455266203702</v>
      </c>
      <c r="I2" s="75" t="str">
        <f>IFERROR(VLOOKUP(D2,DB!A:F,6,0),"")</f>
        <v>SCECO</v>
      </c>
      <c r="J2" s="119" t="str">
        <f>IFERROR(VLOOKUP(D2,DB!A:G,7,0),"")</f>
        <v>In progress</v>
      </c>
      <c r="K2" s="101" t="s">
        <v>39073</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39074</v>
      </c>
      <c r="B3" s="75" t="s">
        <v>5398</v>
      </c>
      <c r="C3" s="75">
        <v>1</v>
      </c>
      <c r="D3" s="75" t="s">
        <v>34463</v>
      </c>
      <c r="E3" s="100" t="s">
        <v>39072</v>
      </c>
      <c r="F3" s="88">
        <v>45926.772847222222</v>
      </c>
      <c r="G3" s="89">
        <f ca="1">IFERROR(NOW()-F3,"-")</f>
        <v>4.8861195601857617</v>
      </c>
      <c r="H3" s="102">
        <v>45927.449074074073</v>
      </c>
      <c r="I3" s="75" t="str">
        <f>IFERROR(VLOOKUP(D3,DB!A:F,6,0),"")</f>
        <v>SCECO</v>
      </c>
      <c r="J3" s="119" t="str">
        <f>IFERROR(VLOOKUP(D3,DB!A:G,7,0),"")</f>
        <v>Weak</v>
      </c>
      <c r="K3" s="101" t="s">
        <v>39073</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39075</v>
      </c>
      <c r="B4" s="75" t="s">
        <v>5398</v>
      </c>
      <c r="C4" s="75">
        <v>1</v>
      </c>
      <c r="D4" s="75" t="s">
        <v>33408</v>
      </c>
      <c r="E4" s="100" t="s">
        <v>39072</v>
      </c>
      <c r="F4" s="88">
        <v>45927.117546296293</v>
      </c>
      <c r="G4" s="89">
        <f ca="1">IFERROR(NOW()-F4,"-")</f>
        <v>4.5414204861153848</v>
      </c>
      <c r="H4" s="102">
        <v>45926.848171296297</v>
      </c>
      <c r="I4" s="75" t="str">
        <f>IFERROR(VLOOKUP(D4,DB!A:F,6,0),"")</f>
        <v>SCECO</v>
      </c>
      <c r="J4" s="119" t="str">
        <f>IFERROR(VLOOKUP(D4,DB!A:G,7,0),"")</f>
        <v>Dead</v>
      </c>
      <c r="K4" s="101" t="s">
        <v>39073</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39076</v>
      </c>
      <c r="B5" s="140" t="str">
        <f>IFERROR(VLOOKUP(D5,DB!A:K,11,0),"")</f>
        <v>R6</v>
      </c>
      <c r="C5" s="140">
        <v>1</v>
      </c>
      <c r="D5" s="140" t="s">
        <v>33276</v>
      </c>
      <c r="E5" s="140" t="s">
        <v>38964</v>
      </c>
      <c r="F5" s="141">
        <v>45931.593773148146</v>
      </c>
      <c r="G5" s="142">
        <f ca="1">IFERROR(NOW()-F5,"-")</f>
        <v>6.5193634261959232E-2</v>
      </c>
      <c r="H5" s="141">
        <v>45931.599548611113</v>
      </c>
      <c r="I5" s="140" t="str">
        <f>IFERROR(VLOOKUP(D5,DB!A:F,6,0),"")</f>
        <v>Generator-SG</v>
      </c>
      <c r="J5" s="140" t="str">
        <f>IFERROR(VLOOKUP(D5,DB!A:G,7,0),"")</f>
        <v xml:space="preserve">Weak </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45931.658966782408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45931.658966782408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45931.658966782408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45931.658966782408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45931.658966782408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45931.658966782408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45931.658966782408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45931.658966782408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45931.658966782408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45931.658966782408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45931.658966782408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45931.658966782408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45931.658966782408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45931.658966782408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45931.658966782408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45931.658966782408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45931.658966782408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45931.658966782408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45931.658966782408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45931.658966782408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45931.658966782408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45931.658966782408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45931.658966782408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45931.658966782408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45931.658966782408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45931.658966782408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45931.658966782408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45931.658966782408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45931.658966782408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45931.658966782408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45931.658966782408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45931.658966782408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45931.658966782408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45931.658966782408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45931.658966782408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45931.658966782408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45931.658966782408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45931.658966782408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45931.658966782408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45931.658966782408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45931.658966782408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45931.658966782408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45931.658966782408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45931.658966782408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45931.658966782408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45931.658966782408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45931.658966782408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45931.658966782408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45931.658966782408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45931.658966782408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45931.658966782408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45931.658966782408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45931.658966782408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45931.658966782408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45931.658966782408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45931.658966782408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45931.658966782408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45931.658966782408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45931.658966782408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45931.658966782408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45931.658966782408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45931.658966782408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45931.658966782408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45931.658966782408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45931.658966782408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45931.658966782408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45931.658966782408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45931.658966782408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45931.658966782408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45931.658966782408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45931.658966782408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45931.658966782408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45931.658966782408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45931.658966782408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45931.658966782408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45931.658966782408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45931.658966782408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45931.658966782408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45931.658966782408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45931.658966782408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45931.658966782408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45931.658966782408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45931.658966782408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45931.658966782408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45931.658966782408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45931.658966782408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45931.658966782408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45931.658966782408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45931.658966782408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45931.658966782408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45931.658966782408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45931.658966782408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45931.658966782408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45931.658966782408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45931.658966782408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45931.658966782408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45931.658966782408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45931.658966782408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45931.658966782408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45931.658966782408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45931.658966782408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45931.658966782408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45931.658966782408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45931.658966782408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45931.658966782408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45931.658966782408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45931.658966782408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45931.658966782408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45931.658966782408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45931.658966782408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45931.658966782408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45931.658966782408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45931.658966782408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45931.658966782408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45931.658966782408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45931.658966782408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45931.658966782408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45931.658966782408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45931.658966782408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45931.658966782408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45931.658966782408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45931.658966782408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45931.658966782408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45931.658966782408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45931.658966782408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45931.658966782408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45931.658966782408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45931.658966782408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45931.658966782408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45931.658966782408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45931.658966782408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45931.658966782408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45931.658966782408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45931.658966782408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45931.658966782408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45931.658966782408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45931.658966782408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45931.658966782408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45931.658966782408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45931.658966782408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45931.658966782408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45931.658966782408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45931.658966782408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45931.658966782408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45931.658966782408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45931.658966782408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45931.658966782408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45931.658966782408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45931.658966782408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45931.658966782408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45931.658966782408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45931.658966782408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45931.658966782408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45931.658966782408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45931.658966782408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45931.658966782408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45931.658966782408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45931.658966782408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45931.658966782408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45931.658966782408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45931.658966782408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45931.658966782408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45931.658966782408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45931.658966782408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45931.658966782408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45931.658966782408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45931.658966782408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45931.658966782408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45931.658966782408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45931.658966782408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45931.658966782408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45931.658966782408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45931.658966782408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45931.658966782408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45931.658966782408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45931.658966782408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45931.658966782408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45931.658966782408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45931.658966782408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45931.658966782408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45931.658966782408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45931.658966782408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45931.658966782408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45931.658966782408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45931.658966782408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45931.658966782408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45931.658966782408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45931.658966782408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45931.658966782408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45931.658966782408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45931.658966782408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45931.658966782408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45931.658966782408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45931.658966782408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45931.658966782408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45931.658966782408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45931.658966782408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45931.658966782408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45931.658966782408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45931.658966782408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45931.658966782408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45931.658966782408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45931.658966782408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45931.658966782408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45931.658966782408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45931.658966782408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45931.658966782408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45931.658966782408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45931.658966782408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45931.658966782408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45931.658966782408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45931.658966782408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45931.658966782408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45931.658966782408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45931.658966782408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45931.658966782408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45931.658966782408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45931.658966782408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45931.658966782408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45931.658966782408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45931.658966782408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45931.658966782408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45931.658966782408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45931.658966782408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45931.658966782408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45931.658966782408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45931.658966782408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45931.658966782408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45931.658966782408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45931.658966782408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45931.658966782408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45931.658966782408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45931.658966782408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45931.658966782408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45931.658966782408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45931.658966782408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45931.658966782408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45931.658966782408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45931.658966782408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45931.658966782408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45931.658966782408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45931.658966782408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45931.658966782408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45931.658966782408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45931.658966782408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45931.658966782408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45931.658966782408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45931.658966782408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45931.658966782408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45931.658966782408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45931.658966782408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45931.658966782408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45931.658966782408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45931.658966782408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45931.658966782408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45931.658966782408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45931.658966782408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45931.658966782408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45931.658966782408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45931.658966782408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45931.658966782408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45931.658966782408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45931.658966782408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45931.658966782408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45931.658966782408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45931.658966782408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45931.658966782408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45931.658966782408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45931.658966782408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45931.658966782408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45931.658966782408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45931.658966782408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45931.658966782408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45931.658966782408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45931.658966782408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45931.658966782408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45931.658966782408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45931.658966782408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45931.658966782408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45931.658966782408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45931.658966782408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45931.658966782408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45931.658966782408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45931.658966782408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45931.658966782408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45931.658966782408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45931.658966782408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45931.658966782408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45931.658966782408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45931.658966782408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45931.658966782408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45931.658966782408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45931.658966782408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45931.658966782408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45931.658966782408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45931.658966782408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45931.658966782408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45931.658966782408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45931.658966782408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45931.658966782408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45931.658966782408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45931.658966782408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45931.658966782408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45931.658966782408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45931.658966782408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45931.658966782408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45931.658966782408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45931.658966782408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45931.658966782408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45931.658966782408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45931.658966782408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45931.658966782408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45931.658966782408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45931.658966782408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45931.658966782408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45931.658966782408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45931.658966782408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45931.658966782408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45931.658966782408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45931.658966782408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45931.658966782408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45931.658966782408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45931.658966782408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45931.658966782408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45931.658966782408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45931.658966782408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45931.658966782408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45931.658966782408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45931.658966782408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45931.658966782408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45931.658966782408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45931.658966782408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45931.658966782408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45931.658966782408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45931.658966782408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45931.658966782408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2025-10-01T12:50:49Z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