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25" documentId="13_ncr:1_{F6CB121F-512D-4AA6-A0C1-0FB36C537598}" xr6:coauthVersionLast="47" xr6:coauthVersionMax="47" xr10:uidLastSave="{612D5023-436C-482E-AEB6-6EC3E2B5B00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<sst xmlns="http://schemas.openxmlformats.org/spreadsheetml/2006/main" count="178584" uniqueCount="39075">
  <si>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</si>
  <si>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</si>
  <si>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</si>
  <si>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</si>
  <si>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</si>
  <si>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</si>
  <si>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</si>
  <si>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</si>
  <si>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</si>
  <si>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</si>
  <si>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</si>
  <si>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</si>
  <si>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</si>
  <si>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</si>
  <si>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</si>
  <si>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</si>
  <si>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</si>
  <si>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</si>
  <si>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</si>
  <si>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</si>
  <si>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</si>
  <si>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</si>
  <si>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</si>
  <si>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</si>
  <si>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</si>
  <si>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</si>
  <si>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</si>
  <si>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</si>
  <si>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</si>
  <si>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</si>
  <si>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</si>
  <si>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</si>
  <si>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</si>
  <si>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</si>
  <si>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</si>
  <si>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</si>
  <si>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</si>
  <si>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</si>
  <si>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</si>
  <si>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</si>
  <si>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</si>
  <si>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</si>
  <si>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</si>
  <si>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</si>
  <si>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</si>
  <si>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</si>
  <si>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</si>
  <si>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</si>
  <si>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</si>
  <si>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</si>
  <si>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</si>
  <si>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</si>
  <si>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</si>
  <si>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</si>
  <si>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</si>
  <si>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</si>
  <si>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</si>
  <si>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</si>
  <si>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</si>
  <si>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</si>
  <si>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</si>
  <si>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</si>
  <si>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</si>
  <si>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</si>
  <si>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</si>
  <si>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</si>
  <si>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</si>
  <si>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</si>
  <si>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</si>
  <si>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</si>
  <si>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</si>
  <si>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</si>
  <si>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</si>
  <si>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</si>
  <si>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</si>
  <si>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</si>
  <si>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</si>
  <si>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</si>
  <si>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</si>
  <si>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</si>
  <si>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</si>
  <si>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</si>
  <si>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</si>
  <si>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</si>
  <si>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</si>
  <si>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</si>
  <si>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</si>
  <si>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</si>
  <si>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</si>
  <si>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</si>
  <si>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</si>
  <si>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</si>
  <si>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</si>
  <si>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</si>
  <si>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</si>
  <si>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</si>
  <si>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</si>
  <si>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</si>
  <si>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</si>
  <si>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</si>
  <si>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</si>
  <si>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</si>
  <si>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</si>
  <si>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</si>
  <si>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</si>
  <si>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</si>
  <si>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</si>
  <si>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</si>
  <si>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</si>
  <si>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</si>
  <si>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</si>
  <si>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</si>
  <si>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</si>
  <si>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</si>
  <si>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</si>
  <si>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</si>
  <si>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</si>
  <si>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</si>
  <si>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</si>
  <si>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</si>
  <si>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</si>
  <si>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</si>
  <si>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</si>
  <si>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</si>
  <si>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</si>
  <si>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</si>
  <si>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</si>
  <si>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</si>
  <si>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</si>
  <si>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</si>
  <si>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</si>
  <si>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</si>
  <si>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</si>
  <si>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</si>
  <si>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</si>
  <si>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</si>
  <si>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</si>
  <si>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</si>
  <si>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</si>
  <si>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</si>
  <si>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</si>
  <si>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</si>
  <si>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</si>
  <si>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</si>
  <si>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</si>
  <si>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</si>
  <si>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</si>
  <si>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</si>
  <si>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</si>
  <si>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</si>
  <si>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</si>
  <si>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</si>
  <si>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</si>
  <si>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</si>
  <si>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</si>
  <si>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</si>
  <si>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</si>
  <si>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</si>
  <si>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</si>
  <si>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</si>
  <si>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</si>
  <si>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</si>
  <si>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</si>
  <si>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</si>
  <si>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</si>
  <si>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</si>
  <si>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</si>
  <si>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</si>
  <si>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</si>
  <si>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</si>
  <si>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</si>
  <si>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</si>
  <si>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</si>
  <si>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</si>
  <si>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</si>
  <si>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</si>
  <si>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</si>
  <si>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</si>
  <si>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</si>
  <si>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</si>
  <si>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</si>
  <si>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</si>
  <si>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</si>
  <si>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</si>
  <si>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</si>
  <si>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</si>
  <si>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</si>
  <si>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</si>
  <si>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</si>
  <si>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</si>
  <si>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</si>
  <si>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</si>
  <si>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</si>
  <si>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</si>
  <si>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</si>
  <si>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</si>
  <si>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</si>
  <si>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</si>
  <si>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</si>
  <si>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</si>
  <si>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</si>
  <si>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</si>
  <si>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</si>
  <si>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</si>
  <si>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</si>
  <si>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</si>
  <si>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</si>
  <si>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</si>
  <si>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</si>
  <si>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</si>
  <si>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</si>
  <si>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</si>
  <si>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</si>
  <si>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</si>
  <si>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</si>
  <si>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</si>
  <si>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</si>
  <si>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</si>
  <si>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</si>
  <si>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</si>
  <si>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</si>
  <si>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</si>
  <si>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</si>
  <si>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</si>
  <si>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</si>
  <si>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</si>
  <si>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</si>
  <si>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</si>
  <si>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</si>
  <si>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</si>
  <si>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</si>
  <si>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</si>
  <si>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</si>
  <si>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</si>
  <si>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</si>
  <si>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</si>
  <si>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</si>
  <si>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</si>
  <si>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</si>
  <si>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</si>
  <si>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</si>
  <si>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</si>
  <si>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</si>
  <si>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</si>
  <si>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</si>
  <si>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</si>
  <si>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</si>
  <si>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</si>
  <si>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</si>
  <si>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</si>
  <si>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</si>
  <si>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</si>
  <si>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</si>
  <si>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</si>
  <si>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</si>
  <si>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</si>
  <si>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</si>
  <si>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</si>
  <si>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</si>
  <si>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</si>
  <si>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</si>
  <si>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</si>
  <si>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</si>
  <si>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</si>
  <si>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</si>
  <si>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</si>
  <si>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</si>
  <si>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</si>
  <si>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</si>
  <si>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</si>
  <si>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</si>
  <si>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</si>
  <si>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</si>
  <si>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</si>
  <si>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</si>
  <si>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</si>
  <si>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</si>
  <si>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</si>
  <si>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</si>
  <si>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</si>
  <si>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</si>
  <si>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</si>
  <si>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</si>
  <si>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</si>
  <si>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</si>
  <si>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</si>
  <si>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</si>
  <si>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</si>
  <si>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</si>
  <si>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</si>
  <si>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</si>
  <si>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</si>
  <si>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</si>
  <si>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</si>
  <si>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</si>
  <si>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</si>
  <si>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</si>
  <si>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</si>
  <si>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</si>
  <si>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</si>
  <si>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</si>
  <si>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</si>
  <si>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</si>
  <si>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</si>
  <si>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</si>
  <si>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</si>
  <si>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</si>
  <si>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</si>
  <si>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</si>
  <si>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</si>
  <si>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</si>
  <si>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</si>
  <si>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</si>
  <si>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</si>
  <si>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</si>
  <si>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</si>
  <si>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</si>
  <si>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</si>
  <si>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</si>
  <si>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</si>
  <si>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</si>
  <si>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</si>
  <si>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</si>
  <si>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</si>
  <si>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</si>
  <si>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</si>
  <si>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</si>
  <si>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</si>
  <si>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</si>
  <si>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</si>
  <si>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</si>
  <si>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</si>
  <si>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</si>
  <si>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</si>
  <si>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</si>
  <si>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</si>
  <si>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</si>
  <si>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</si>
  <si>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</si>
  <si>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</si>
  <si>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</si>
  <si>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</si>
  <si>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</si>
  <si>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</si>
  <si>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</si>
  <si>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</si>
  <si>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</si>
  <si>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</si>
  <si>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</si>
  <si>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</si>
  <si>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</si>
  <si>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</si>
  <si>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</si>
  <si>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</si>
  <si>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</si>
  <si>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</si>
  <si>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</si>
  <si>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</si>
  <si>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</si>
  <si>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</si>
  <si>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</si>
  <si>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</si>
  <si>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</si>
  <si>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</si>
  <si>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</si>
  <si>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</si>
  <si>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</si>
  <si>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</si>
  <si>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</si>
  <si>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</si>
  <si>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</si>
  <si>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</si>
  <si>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</si>
  <si>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</si>
  <si>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</si>
  <si>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</si>
  <si>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</si>
  <si>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</si>
  <si>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</si>
  <si>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</si>
  <si>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</si>
  <si>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</si>
  <si>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</si>
  <si>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</si>
  <si>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</si>
  <si>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</si>
  <si>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</si>
  <si>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</si>
  <si>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</si>
  <si>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</si>
  <si>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</si>
  <si>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</si>
  <si>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</si>
  <si>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</si>
  <si>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</si>
  <si>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</si>
  <si>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</si>
  <si>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</si>
  <si>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</si>
  <si>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</si>
  <si>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</si>
  <si>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</si>
  <si>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</si>
  <si>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</si>
  <si>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</si>
  <si>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</si>
  <si>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</si>
  <si>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</si>
  <si>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</si>
  <si>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</si>
  <si>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</si>
  <si>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</si>
  <si>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</si>
  <si>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</si>
  <si>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</si>
  <si>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</si>
  <si>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</si>
  <si>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</si>
  <si>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</si>
  <si>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</si>
  <si>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</si>
  <si>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</si>
  <si>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</si>
  <si>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</si>
  <si>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</si>
  <si>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</si>
  <si>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</si>
  <si>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</si>
  <si>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</si>
  <si>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</si>
  <si>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</si>
  <si>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</si>
  <si>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</si>
  <si>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</si>
  <si>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</si>
  <si>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</si>
  <si>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</si>
  <si>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</si>
  <si>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</si>
  <si>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</si>
  <si>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</si>
  <si>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</si>
  <si>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</si>
  <si>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</si>
  <si>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</si>
  <si>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</si>
  <si>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</si>
  <si>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</si>
  <si>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</si>
  <si>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</si>
  <si>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</si>
  <si>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</si>
  <si>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</si>
  <si>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</si>
  <si>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</si>
  <si>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</si>
  <si>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</si>
  <si>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</si>
  <si>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</si>
  <si>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</si>
  <si>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</si>
  <si>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</si>
  <si>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</si>
  <si>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</si>
  <si>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</si>
  <si>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</si>
  <si>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</si>
  <si>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</si>
  <si>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</si>
  <si>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</si>
  <si>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</si>
  <si>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</si>
  <si>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</si>
  <si>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</si>
  <si>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</si>
  <si>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</si>
  <si>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</si>
  <si>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</si>
  <si>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</si>
  <si>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</si>
  <si>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</si>
  <si>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</si>
  <si>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</si>
  <si>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</si>
  <si>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</si>
  <si>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</si>
  <si>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</si>
  <si>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</si>
  <si>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</si>
  <si>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</si>
  <si>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</si>
  <si>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</si>
  <si>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</si>
  <si>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</si>
  <si>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</si>
  <si>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</si>
  <si>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</si>
  <si>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</si>
  <si>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</si>
  <si>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</si>
  <si>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</si>
  <si>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</si>
  <si>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</si>
  <si>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</si>
  <si>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</si>
  <si>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</si>
  <si>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</si>
  <si>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</si>
  <si>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</si>
  <si>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</si>
  <si>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</si>
  <si>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</si>
  <si>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</si>
  <si>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</si>
  <si>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</si>
  <si>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</si>
  <si>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</si>
  <si>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</si>
  <si>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</si>
  <si>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</si>
  <si>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</si>
  <si>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</si>
  <si>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</si>
  <si>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</si>
  <si>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</si>
  <si>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</si>
  <si>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</si>
  <si>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</si>
  <si>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</si>
  <si>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</si>
  <si>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</si>
  <si>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</si>
  <si>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</si>
  <si>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</si>
  <si>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</si>
  <si>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</si>
  <si>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</si>
  <si>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</si>
  <si>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</si>
  <si>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</si>
  <si>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</si>
  <si>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</si>
  <si>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</si>
  <si>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</si>
  <si>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</si>
  <si>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</si>
  <si>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</si>
  <si>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</si>
  <si>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</si>
  <si>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</si>
  <si>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</si>
  <si>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</si>
  <si>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</si>
  <si>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</si>
  <si>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</si>
  <si>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</si>
  <si>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</si>
  <si>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</si>
  <si>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</si>
  <si>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</si>
  <si>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</si>
  <si>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</si>
  <si>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</si>
  <si>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</si>
  <si>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</si>
  <si>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</si>
  <si>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</si>
  <si>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</si>
  <si>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</si>
  <si>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</si>
  <si>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</si>
  <si>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</si>
  <si>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</si>
  <si>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</si>
  <si>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</si>
  <si>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</si>
  <si>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</si>
  <si>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</si>
  <si>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</si>
  <si>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</si>
  <si>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</si>
  <si>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</si>
  <si>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</si>
  <si>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</si>
  <si>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</si>
  <si>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</si>
  <si>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</si>
  <si>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</si>
  <si>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</si>
  <si>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</si>
  <si>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</si>
  <si>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</si>
  <si>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</si>
  <si>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</si>
  <si>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</si>
  <si>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</si>
  <si>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</si>
  <si>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</si>
  <si>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</si>
  <si>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</si>
  <si>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</si>
  <si>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</si>
  <si>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</si>
  <si>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</si>
  <si>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</si>
  <si>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</si>
  <si>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</si>
  <si>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</si>
  <si>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</si>
  <si>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</si>
  <si>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</si>
  <si>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</si>
  <si>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</si>
  <si>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</si>
  <si>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</si>
  <si>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</si>
  <si>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</si>
  <si>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</si>
  <si>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</si>
  <si>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</si>
  <si>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</si>
  <si>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</si>
  <si>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</si>
  <si>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</si>
  <si>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</si>
  <si>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</si>
  <si>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</si>
  <si>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</si>
  <si>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</si>
  <si>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</si>
  <si>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</si>
  <si>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</si>
  <si>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</si>
  <si>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</si>
  <si>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</si>
  <si>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</si>
  <si>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</si>
  <si>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</si>
  <si>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</si>
  <si>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</si>
  <si>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</si>
  <si>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</si>
  <si>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</si>
  <si>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</si>
  <si>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</si>
  <si>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</si>
  <si>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</si>
  <si>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</si>
  <si>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</si>
  <si>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</si>
  <si>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</si>
  <si>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</si>
  <si>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</si>
  <si>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</si>
  <si>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</si>
  <si>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</si>
  <si>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</si>
  <si>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</si>
  <si>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</si>
  <si>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</si>
  <si>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</si>
  <si>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</si>
  <si>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</si>
  <si>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</si>
  <si>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</si>
  <si>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</si>
  <si>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</si>
  <si>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</si>
  <si>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</si>
  <si>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</si>
  <si>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</si>
  <si>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</si>
  <si>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</si>
  <si>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</si>
  <si>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</si>
  <si>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</si>
  <si>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</si>
  <si>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</si>
  <si>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</si>
  <si>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</si>
  <si>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</si>
  <si>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</si>
  <si>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</si>
  <si>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</si>
  <si>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</si>
  <si>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</si>
  <si>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</si>
  <si>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</si>
  <si>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</si>
  <si>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</si>
  <si>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</si>
  <si>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</si>
  <si>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</si>
  <si>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</si>
  <si>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</si>
  <si>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</si>
  <si>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</si>
  <si>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</si>
  <si>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</si>
  <si>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</si>
  <si>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</si>
  <si>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</si>
  <si>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</si>
  <si>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</si>
  <si>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</si>
  <si>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</si>
  <si>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</si>
  <si>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</si>
  <si>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</si>
  <si>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</si>
  <si>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</si>
  <si>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</si>
  <si>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</si>
  <si>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</si>
  <si>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</si>
  <si>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</si>
  <si>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</si>
  <si>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</si>
  <si>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</si>
  <si>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</si>
  <si>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</si>
  <si>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</si>
  <si>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</si>
  <si>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</si>
  <si>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</si>
  <si>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</si>
  <si>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</si>
  <si>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</si>
  <si>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</si>
  <si>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</si>
  <si>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</si>
  <si>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</si>
  <si>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</si>
  <si>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</si>
  <si>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</si>
  <si>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</si>
  <si>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</si>
  <si>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</si>
  <si>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</si>
  <si>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</si>
  <si>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</si>
  <si>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</si>
  <si>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</si>
  <si>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</si>
  <si>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</si>
  <si>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</si>
  <si>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</si>
  <si>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</si>
  <si>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</si>
  <si>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</si>
  <si>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</si>
  <si>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</si>
  <si>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</si>
  <si>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</si>
  <si>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</si>
  <si>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</si>
  <si>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</si>
  <si>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</si>
  <si>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</si>
  <si>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</si>
  <si>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</si>
  <si>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</si>
  <si>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</si>
  <si>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</si>
  <si>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</si>
  <si>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</si>
  <si>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</si>
  <si>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</si>
  <si>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</si>
  <si>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</si>
  <si>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</si>
  <si>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</si>
  <si>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</si>
  <si>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</si>
  <si>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</si>
  <si>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</si>
  <si>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</si>
  <si>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</si>
  <si>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</si>
  <si>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</si>
  <si>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</si>
  <si>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</si>
  <si>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</si>
  <si>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</si>
  <si>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</si>
  <si>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</si>
  <si>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</si>
  <si>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</si>
  <si>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</si>
  <si>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</si>
  <si>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</si>
  <si>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</si>
  <si>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</si>
  <si>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</si>
  <si>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</si>
  <si>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</si>
  <si>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</si>
  <si>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</si>
  <si>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</si>
  <si>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</si>
  <si>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</si>
  <si>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</si>
  <si>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</si>
  <si>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</si>
  <si>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</si>
  <si>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</si>
  <si>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</si>
  <si>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</si>
  <si>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</si>
  <si>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</si>
  <si>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</si>
  <si>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</si>
  <si>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</si>
  <si>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</si>
  <si>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</si>
  <si>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</si>
  <si>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</si>
  <si>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</si>
  <si>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</si>
  <si>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</si>
  <si>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</si>
  <si>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</si>
  <si>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</si>
  <si>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</si>
  <si>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</si>
  <si>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</si>
  <si>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</si>
  <si>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</si>
  <si>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</si>
  <si>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</si>
  <si>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</si>
  <si>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</si>
  <si>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</si>
  <si>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</si>
  <si>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</si>
  <si>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</si>
  <si>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</si>
  <si>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</si>
  <si>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</si>
  <si>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</si>
  <si>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</si>
  <si>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</si>
  <si>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</si>
  <si>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</si>
  <si>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</si>
  <si>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</si>
  <si>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</si>
  <si>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</si>
  <si>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</si>
  <si>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</si>
  <si>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</si>
  <si>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</si>
  <si>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</si>
  <si>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</si>
  <si>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</si>
  <si>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</si>
  <si>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</si>
  <si>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</si>
  <si>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</si>
  <si>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</si>
  <si>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</si>
  <si>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</si>
  <si>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</si>
  <si>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</si>
  <si>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</si>
  <si>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</si>
  <si>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</si>
  <si>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</si>
  <si>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</si>
  <si>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</si>
  <si>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</si>
  <si>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</si>
  <si>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</si>
  <si>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</si>
  <si>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</si>
  <si>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</si>
  <si>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</si>
  <si>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</si>
  <si>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</si>
  <si>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</si>
  <si>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</si>
  <si>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</si>
  <si>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</si>
  <si>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</si>
  <si>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</si>
  <si>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</si>
  <si>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</si>
  <si>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</si>
  <si>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</si>
  <si>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</si>
  <si>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</si>
  <si>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</si>
  <si>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</si>
  <si>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</si>
  <si>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</si>
  <si>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</si>
  <si>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</si>
  <si>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</si>
  <si>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</si>
  <si>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</si>
  <si>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</si>
  <si>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</si>
  <si>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</si>
  <si>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</si>
  <si>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</si>
  <si>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</si>
  <si>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</si>
  <si>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</si>
  <si>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</si>
  <si>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</si>
  <si>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</si>
  <si>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</si>
  <si>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</si>
  <si>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</si>
  <si>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</si>
  <si>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</si>
  <si>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</si>
  <si>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</si>
  <si>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</si>
  <si>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</si>
  <si>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</si>
  <si>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</si>
  <si>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</si>
  <si>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</si>
  <si>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</si>
  <si>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</si>
  <si>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</si>
  <si>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</si>
  <si>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</si>
  <si>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</si>
  <si>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</si>
  <si>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</si>
  <si>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</si>
  <si>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</si>
  <si>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</si>
  <si>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</si>
  <si>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</si>
  <si>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</si>
  <si>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</si>
  <si>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</si>
  <si>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</si>
  <si>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</si>
  <si>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</si>
  <si>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</si>
  <si>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</si>
  <si>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</si>
  <si>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</si>
  <si>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</si>
  <si>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</si>
  <si>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</si>
  <si>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</si>
  <si>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</si>
  <si>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</si>
  <si>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</si>
  <si>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</si>
  <si>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</si>
  <si>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</si>
  <si>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</si>
  <si>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</si>
  <si>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</si>
  <si>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</si>
  <si>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</si>
  <si>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</si>
  <si>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</si>
  <si>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</si>
  <si>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</si>
  <si>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</si>
  <si>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</si>
  <si>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</si>
  <si>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</si>
  <si>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</si>
  <si>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</si>
  <si>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</si>
  <si>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</si>
  <si>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</si>
  <si>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</si>
  <si>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</si>
  <si>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</si>
  <si>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</si>
  <si>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</si>
  <si>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</si>
  <si>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</si>
  <si>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</si>
  <si>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</si>
  <si>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</si>
  <si>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</si>
  <si>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</si>
  <si>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</si>
  <si>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</si>
  <si>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</si>
  <si>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</si>
  <si>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</si>
  <si>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</si>
  <si>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</si>
  <si>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</si>
  <si>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</si>
  <si>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</si>
  <si>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</si>
  <si>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</si>
  <si>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</si>
  <si>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</si>
  <si>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</si>
  <si>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</si>
  <si>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</si>
  <si>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</si>
  <si>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</si>
  <si>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</si>
  <si>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</si>
  <si>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</si>
  <si>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</si>
  <si>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</si>
  <si>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</si>
  <si>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</si>
  <si>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</si>
  <si>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</si>
  <si>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</si>
  <si>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</si>
  <si>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</si>
  <si>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</si>
  <si>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</si>
  <si>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</si>
  <si>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</si>
  <si>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</si>
  <si>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</si>
  <si>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</si>
  <si>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</si>
  <si>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</si>
  <si>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</si>
  <si>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</si>
  <si>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</si>
  <si>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</si>
  <si>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</si>
  <si>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</si>
  <si>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</si>
  <si>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</si>
  <si>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</si>
  <si>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</si>
  <si>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</si>
  <si>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</si>
  <si>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</si>
  <si>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</si>
  <si>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</si>
  <si>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</si>
  <si>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</si>
  <si>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</si>
  <si>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</si>
  <si>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</si>
  <si>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</si>
  <si>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</si>
  <si>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</si>
  <si>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</si>
  <si>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</si>
  <si>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</si>
  <si>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</si>
  <si>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</si>
  <si>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</si>
  <si>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</si>
  <si>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</si>
  <si>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</si>
  <si>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</si>
  <si>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</si>
  <si>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</si>
  <si>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</si>
  <si>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</si>
  <si>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</si>
  <si>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</si>
  <si>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</si>
  <si>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</si>
  <si>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</si>
  <si>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</si>
  <si>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</si>
  <si>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</si>
  <si>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</si>
  <si>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</si>
  <si>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</si>
  <si>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</si>
  <si>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</si>
  <si>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</si>
  <si>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</si>
  <si>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</si>
  <si>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</si>
  <si>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</si>
  <si>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</si>
  <si>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</si>
  <si>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</si>
  <si>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</si>
  <si>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</si>
  <si>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</si>
  <si>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</si>
  <si>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</si>
  <si>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</si>
  <si>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</si>
  <si>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</si>
  <si>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</si>
  <si>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</si>
  <si>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</si>
  <si>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</si>
  <si>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</si>
  <si>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</si>
  <si>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</si>
  <si>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</si>
  <si>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</si>
  <si>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</si>
  <si>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</si>
  <si>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</si>
  <si>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</si>
  <si>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</si>
  <si>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</si>
  <si>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</si>
  <si>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</si>
  <si>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</si>
  <si>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</si>
  <si>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</si>
  <si>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</si>
  <si>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</si>
  <si>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</si>
  <si>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</si>
  <si>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</si>
  <si>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</si>
  <si>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</si>
  <si>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</si>
  <si>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</si>
  <si>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</si>
  <si>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</si>
  <si>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</si>
  <si>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</si>
  <si>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</si>
  <si>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</si>
  <si>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</si>
  <si>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</si>
  <si>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</si>
  <si>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</si>
  <si>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</si>
  <si>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</si>
  <si>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</si>
  <si>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</si>
  <si>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</si>
  <si>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</si>
  <si>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</si>
  <si>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</si>
  <si>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</si>
  <si>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</si>
  <si>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</si>
  <si>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</si>
  <si>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</si>
  <si>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</si>
  <si>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</si>
  <si>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</si>
  <si>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</si>
  <si>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</si>
  <si>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</si>
  <si>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</si>
  <si>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</si>
  <si>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</si>
  <si>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</si>
  <si>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</si>
  <si>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</si>
  <si>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</si>
  <si>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</si>
  <si>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</si>
  <si>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</si>
  <si>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</si>
  <si>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</si>
  <si>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</si>
  <si>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</si>
  <si>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</si>
  <si>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</si>
  <si>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</si>
  <si>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</si>
  <si>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</si>
  <si>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</si>
  <si>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</si>
  <si>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</si>
  <si>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</si>
  <si>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</si>
  <si>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</si>
  <si>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</si>
  <si>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</si>
  <si>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</si>
  <si>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</si>
  <si>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</si>
  <si>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</si>
  <si>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</si>
  <si>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</si>
  <si>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</si>
  <si>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</si>
  <si>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</si>
  <si>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</si>
  <si>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</si>
  <si>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</si>
  <si>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</si>
  <si>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</si>
  <si>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</si>
  <si>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</si>
  <si>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</si>
  <si>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</si>
  <si>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</si>
  <si>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</si>
  <si>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</si>
  <si>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</si>
  <si>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</si>
  <si>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</si>
  <si>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</si>
  <si>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</si>
  <si>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</si>
  <si>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</si>
  <si>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</si>
  <si>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</si>
  <si>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</si>
  <si>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</si>
  <si>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</si>
  <si>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</si>
  <si>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</si>
  <si>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</si>
  <si>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</si>
  <si>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</si>
  <si>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</si>
  <si>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</si>
  <si>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</si>
  <si>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</si>
  <si>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</si>
  <si>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</si>
  <si>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</si>
  <si>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</si>
  <si>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</si>
  <si>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</si>
  <si>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</si>
  <si>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</si>
  <si>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</si>
  <si>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</si>
  <si>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</si>
  <si>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</si>
  <si>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</si>
  <si>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</si>
  <si>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</si>
  <si>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</si>
  <si>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</si>
  <si>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</si>
  <si>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</si>
  <si>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</si>
  <si>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</si>
  <si>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</si>
  <si>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</si>
  <si>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</si>
  <si>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</si>
  <si>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</si>
  <si>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</si>
  <si>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</si>
  <si>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</si>
  <si>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</si>
  <si>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</si>
  <si>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</si>
  <si>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</si>
  <si>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</si>
  <si>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</si>
  <si>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</si>
  <si>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</si>
  <si>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</si>
  <si>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</si>
  <si>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</si>
  <si>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</si>
  <si>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</si>
  <si>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</si>
  <si>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</si>
  <si>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</si>
  <si>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</si>
  <si>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</si>
  <si>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</si>
  <si>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</si>
  <si>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</si>
  <si>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</si>
  <si>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</si>
  <si>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</si>
  <si>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</si>
  <si>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</si>
  <si>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</si>
  <si>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</si>
  <si>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</si>
  <si>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</si>
  <si>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</si>
  <si>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</si>
  <si>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</si>
  <si>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</si>
  <si>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</si>
  <si>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</si>
  <si>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</si>
  <si>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</si>
  <si>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</si>
  <si>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</si>
  <si>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</si>
  <si>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</si>
  <si>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</si>
  <si>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</si>
  <si>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</si>
  <si>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</si>
  <si>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</si>
  <si>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</si>
  <si>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</si>
  <si>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</si>
  <si>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</si>
  <si>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</si>
  <si>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</si>
  <si>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</si>
  <si>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</si>
  <si>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</si>
  <si>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</si>
  <si>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</si>
  <si>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</si>
  <si>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</si>
  <si>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</si>
  <si>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</si>
  <si>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</si>
  <si>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</si>
  <si>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</si>
  <si>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</si>
  <si>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</si>
  <si>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</si>
  <si>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</si>
  <si>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</si>
  <si>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</si>
  <si>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</si>
  <si>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</si>
  <si>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</si>
  <si>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</si>
  <si>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</si>
  <si>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</si>
  <si>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</si>
  <si>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</si>
  <si>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</si>
  <si>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</si>
  <si>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</si>
  <si>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</si>
  <si>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</si>
  <si>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</si>
  <si>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</si>
  <si>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</si>
  <si>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</si>
  <si>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</si>
  <si>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</si>
  <si>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</si>
  <si>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</si>
  <si>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</si>
  <si>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</si>
  <si>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</si>
  <si>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</si>
  <si>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</si>
  <si>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</si>
  <si>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</si>
  <si>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</si>
  <si>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</si>
  <si>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</si>
  <si>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</si>
  <si>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</si>
  <si>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</si>
  <si>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</si>
  <si>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</si>
  <si>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</si>
  <si>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</si>
  <si>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</si>
  <si>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</si>
  <si>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</si>
  <si>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</si>
  <si>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</si>
  <si>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</si>
  <si>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</si>
  <si>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</si>
  <si>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</si>
  <si>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</si>
  <si>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</si>
  <si>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</si>
  <si>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</si>
  <si>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</si>
  <si>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</si>
  <si>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</si>
  <si>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</si>
  <si>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</si>
  <si>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</si>
  <si>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</si>
  <si>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</si>
  <si>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</si>
  <si>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</si>
  <si>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</si>
  <si>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</si>
  <si>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</si>
  <si>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</si>
  <si>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</si>
  <si>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</si>
  <si>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</si>
  <si>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</si>
  <si>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</si>
  <si>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</si>
  <si>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</si>
  <si>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</si>
  <si>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</si>
  <si>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</si>
  <si>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</si>
  <si>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</si>
  <si>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</si>
  <si>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</si>
  <si>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</si>
  <si>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</si>
  <si>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</si>
  <si>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</si>
  <si>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</si>
  <si>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</si>
  <si>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</si>
  <si>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</si>
  <si>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</si>
  <si>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</si>
  <si>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</si>
  <si>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</si>
  <si>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</si>
  <si>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</si>
  <si>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</si>
  <si>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</si>
  <si>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</si>
  <si>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</si>
  <si>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</si>
  <si>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</si>
  <si>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</si>
  <si>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</si>
  <si>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</si>
  <si>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</si>
  <si>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</si>
  <si>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</si>
  <si>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</si>
  <si>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</si>
  <si>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</si>
  <si>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</si>
  <si>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</si>
  <si>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</si>
  <si>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</si>
  <si>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</si>
  <si>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</si>
  <si>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</si>
  <si>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</si>
  <si>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</si>
  <si>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</si>
  <si>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</si>
  <si>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</si>
  <si>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</si>
  <si>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</si>
  <si>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</si>
  <si>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</si>
  <si>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</si>
  <si>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</si>
  <si>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</si>
  <si>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</si>
  <si>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</si>
  <si>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</si>
  <si>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</si>
  <si>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</si>
  <si>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</si>
  <si>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</si>
  <si>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</si>
  <si>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</si>
  <si>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</si>
  <si>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</si>
  <si>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</si>
  <si>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</si>
  <si>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</si>
  <si>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</si>
  <si>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</si>
  <si>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</si>
  <si>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</si>
  <si>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</si>
  <si>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</si>
  <si>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</si>
  <si>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</si>
  <si>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</si>
  <si>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</si>
  <si>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</si>
  <si>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</si>
  <si>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</si>
  <si>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</si>
  <si>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</si>
  <si>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</si>
  <si>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</si>
  <si>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</si>
  <si>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</si>
  <si>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</si>
  <si>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</si>
  <si>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</si>
  <si>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</si>
  <si>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</si>
  <si>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</si>
  <si>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</si>
  <si>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</si>
  <si>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</si>
  <si>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</si>
  <si>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</si>
  <si>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</si>
  <si>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</si>
  <si>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</si>
  <si>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</si>
  <si>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</si>
  <si>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</si>
  <si>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</si>
  <si>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</si>
  <si>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</si>
  <si>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</si>
  <si>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</si>
  <si>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</si>
  <si>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</si>
  <si>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</si>
  <si>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</si>
  <si>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</si>
  <si>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</si>
  <si>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</si>
  <si>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</si>
  <si>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</si>
  <si>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</si>
  <si>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</si>
  <si>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</si>
  <si>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</si>
  <si>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</si>
  <si>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</si>
  <si>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</si>
  <si>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</si>
  <si>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</si>
  <si>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</si>
  <si>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</si>
  <si>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</si>
  <si>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</si>
  <si>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</si>
  <si>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</si>
  <si>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</si>
  <si>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</si>
  <si>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</si>
  <si>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</si>
  <si>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</si>
  <si>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</si>
  <si>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</si>
  <si>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</si>
  <si>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</si>
  <si>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</si>
  <si>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</si>
  <si>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</si>
  <si>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</si>
  <si>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</si>
  <si>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</si>
  <si>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</si>
  <si>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</si>
  <si>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</si>
  <si>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</si>
  <si>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</si>
  <si>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</si>
  <si>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</si>
  <si>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</si>
  <si>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</si>
  <si>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</si>
  <si>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</si>
  <si>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</si>
  <si>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</si>
  <si>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</si>
  <si>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</si>
  <si>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</si>
  <si>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</si>
  <si>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</si>
  <si>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</si>
  <si>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</si>
  <si>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</si>
  <si>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</si>
  <si>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</si>
  <si>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</si>
  <si>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</si>
  <si>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</si>
  <si>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</si>
  <si>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</si>
  <si>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</si>
  <si>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</si>
  <si>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</si>
  <si>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</si>
  <si>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</si>
  <si>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</si>
  <si>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</si>
  <si>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</si>
  <si>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</si>
  <si>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</si>
  <si>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</si>
  <si>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</si>
  <si>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</si>
  <si>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</si>
  <si>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</si>
  <si>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</si>
  <si>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</si>
  <si>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</si>
  <si>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</si>
  <si>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</si>
  <si>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</si>
  <si>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</si>
  <si>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</si>
  <si>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</si>
  <si>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</si>
  <si>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</si>
  <si>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</si>
  <si>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</si>
  <si>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</si>
  <si>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</si>
  <si>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</si>
  <si>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</si>
  <si>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</si>
  <si>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</si>
  <si>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</si>
  <si>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</si>
  <si>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</si>
  <si>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</si>
  <si>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</si>
  <si>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</si>
  <si>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</si>
  <si>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</si>
  <si>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</si>
  <si>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</si>
  <si>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</si>
  <si>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</si>
  <si>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</si>
  <si>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</si>
  <si>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</si>
  <si>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</si>
  <si>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</si>
  <si>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</si>
  <si>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</si>
  <si>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</si>
  <si>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</si>
  <si>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</si>
  <si>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</si>
  <si>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</si>
  <si>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</si>
  <si>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</si>
  <si>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</si>
  <si>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</si>
  <si>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</si>
  <si>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</si>
  <si>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</si>
  <si>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</si>
  <si>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</si>
  <si>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</si>
  <si>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</si>
  <si>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</si>
  <si>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</si>
  <si>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</si>
  <si>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</si>
  <si>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</si>
  <si>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</si>
  <si>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</si>
  <si>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</si>
  <si>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</si>
  <si>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</si>
  <si>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</si>
  <si>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</si>
  <si>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</si>
  <si>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</si>
  <si>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</si>
  <si>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</si>
  <si>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</si>
  <si>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</si>
  <si>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</si>
  <si>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</si>
  <si>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</si>
  <si>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</si>
  <si>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</si>
  <si>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</si>
  <si>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</si>
  <si>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</si>
  <si>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</si>
  <si>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</si>
  <si>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</si>
  <si>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</si>
  <si>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</si>
  <si>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</si>
  <si>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</si>
  <si>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</si>
  <si>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</si>
  <si>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</si>
  <si>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</si>
  <si>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</si>
  <si>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</si>
  <si>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</si>
  <si>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</si>
  <si>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</si>
  <si>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</si>
  <si>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</si>
  <si>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</si>
  <si>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</si>
  <si>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</si>
  <si>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</si>
  <si>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</si>
  <si>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</si>
  <si>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</si>
  <si>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</si>
  <si>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</si>
  <si>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</si>
  <si>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</si>
  <si>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</si>
  <si>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</si>
  <si>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</si>
  <si>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</si>
  <si>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</si>
  <si>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</si>
  <si>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</si>
  <si>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</si>
  <si>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</si>
  <si>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</si>
  <si>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</si>
  <si>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</si>
  <si>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</si>
  <si>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</si>
  <si>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</si>
  <si>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</si>
  <si>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</si>
  <si>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</si>
  <si>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</si>
  <si>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</si>
  <si>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</si>
  <si>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</si>
  <si>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</si>
  <si>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</si>
  <si>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</si>
  <si>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</si>
  <si>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</si>
  <si>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</si>
  <si>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</si>
  <si>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</si>
  <si>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</si>
  <si>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</si>
  <si>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</si>
  <si>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</si>
  <si>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</si>
  <si>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</si>
  <si>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</si>
  <si>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</si>
  <si>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</si>
  <si>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</si>
  <si>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</si>
  <si>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</si>
  <si>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</si>
  <si>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</si>
  <si>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</si>
  <si>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</si>
  <si>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</si>
  <si>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</si>
  <si>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</si>
  <si>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</si>
  <si>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</si>
  <si>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</si>
  <si>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</si>
  <si>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</si>
  <si>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</si>
  <si>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</si>
  <si>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</si>
  <si>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</si>
  <si>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</si>
  <si>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</si>
  <si>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</si>
  <si>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</si>
  <si>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</si>
  <si>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</si>
  <si>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</si>
  <si>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</si>
  <si>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</si>
  <si>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</si>
  <si>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</si>
  <si>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</si>
  <si>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</si>
  <si>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</si>
  <si>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</si>
  <si>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</si>
  <si>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</si>
  <si>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</si>
  <si>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</si>
  <si>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</si>
  <si>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</si>
  <si>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</si>
  <si>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</si>
  <si>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</si>
  <si>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</si>
  <si>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</si>
  <si>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</si>
  <si>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</si>
  <si>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</si>
  <si>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</si>
  <si>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</si>
  <si>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</si>
  <si>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</si>
  <si>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</si>
  <si>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</si>
  <si>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</si>
  <si>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</si>
  <si>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</si>
  <si>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</si>
  <si>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</si>
  <si>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</si>
  <si>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</si>
  <si>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</si>
  <si>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</si>
  <si>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</si>
  <si>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</si>
  <si>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</si>
  <si>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</si>
  <si>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</si>
  <si>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</si>
  <si>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</si>
  <si>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</si>
  <si>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</si>
  <si>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</si>
  <si>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</si>
  <si>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</si>
  <si>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</si>
  <si>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</si>
  <si>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</si>
  <si>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</si>
  <si>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</si>
  <si>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</si>
  <si>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</si>
  <si>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</si>
  <si>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</si>
  <si>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</si>
  <si>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</si>
  <si>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</si>
  <si>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</si>
  <si>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</si>
  <si>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</si>
  <si>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</si>
  <si>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</si>
  <si>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</si>
  <si>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</si>
  <si>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</si>
  <si>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</si>
  <si>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</si>
  <si>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</si>
  <si>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</si>
  <si>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</si>
  <si>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</si>
  <si>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</si>
  <si>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</si>
  <si>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</si>
  <si>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</si>
  <si>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</si>
  <si>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</si>
  <si>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</si>
  <si>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</si>
  <si>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</si>
  <si>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</si>
  <si>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</si>
  <si>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</si>
  <si>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</si>
  <si>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</si>
  <si>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</si>
  <si>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</si>
  <si>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</si>
  <si>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</si>
  <si>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</si>
  <si>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</si>
  <si>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</si>
  <si>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</si>
  <si>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</si>
  <si>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</si>
  <si>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</si>
  <si>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</si>
  <si>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</si>
  <si>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</si>
  <si>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</si>
  <si>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</si>
  <si>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</si>
  <si>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</si>
  <si>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</si>
  <si>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</si>
  <si>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</si>
  <si>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</si>
  <si>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</si>
  <si>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</si>
  <si>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</si>
  <si>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</si>
  <si>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</si>
  <si>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</si>
  <si>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</si>
  <si>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</si>
  <si>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</si>
  <si>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</si>
  <si>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</si>
  <si>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</si>
  <si>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</si>
  <si>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</si>
  <si>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</si>
  <si>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</si>
  <si>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</si>
  <si>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</si>
  <si>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</si>
  <si>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</si>
  <si>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</si>
  <si>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</si>
  <si>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</si>
  <si>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</si>
  <si>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</si>
  <si>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</si>
  <si>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</si>
  <si>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</si>
  <si>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</si>
  <si>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</si>
  <si>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</si>
  <si>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</si>
  <si>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</si>
  <si>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</si>
  <si>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</si>
  <si>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</si>
  <si>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</si>
  <si>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</si>
  <si>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</si>
  <si>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</si>
  <si>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</si>
  <si>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</si>
  <si>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</si>
  <si>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</si>
  <si>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</si>
  <si>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</si>
  <si>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</si>
  <si>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</si>
  <si>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</si>
  <si>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</si>
  <si>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</si>
  <si>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</si>
  <si>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</si>
  <si>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</si>
  <si>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</si>
  <si>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</si>
  <si>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</si>
  <si>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</si>
  <si>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</si>
  <si>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</si>
  <si>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</si>
  <si>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</si>
  <si>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</si>
  <si>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</si>
  <si>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</si>
  <si>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</si>
  <si>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</si>
  <si>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</si>
  <si>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</si>
  <si>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</si>
  <si>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</si>
  <si>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</si>
  <si>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</si>
  <si>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</si>
  <si>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</si>
  <si>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</si>
  <si>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</si>
  <si>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</si>
  <si>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</si>
  <si>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</si>
  <si>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</si>
  <si>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</si>
  <si>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</si>
  <si>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</si>
  <si>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</si>
  <si>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</si>
  <si>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</si>
  <si>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</si>
  <si>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</si>
  <si>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</si>
  <si>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</si>
  <si>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</si>
  <si>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</si>
  <si>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</si>
  <si>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</si>
  <si>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</si>
  <si>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</si>
  <si>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</si>
  <si>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</si>
  <si>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</si>
  <si>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</si>
  <si>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</si>
  <si>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</si>
  <si>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</si>
  <si>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</si>
  <si>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</si>
  <si>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</si>
  <si>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</si>
  <si>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</si>
  <si>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</si>
  <si>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</si>
  <si>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</si>
  <si>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</si>
  <si>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</si>
  <si>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</si>
  <si>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</si>
  <si>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</si>
  <si>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</si>
  <si>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</si>
  <si>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</si>
  <si>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</si>
  <si>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</si>
  <si>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</si>
  <si>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</si>
  <si>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</si>
  <si>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</si>
  <si>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</si>
  <si>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</si>
  <si>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</si>
  <si>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</si>
  <si>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</si>
  <si>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</si>
  <si>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</si>
  <si>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</si>
  <si>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</si>
  <si>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</si>
  <si>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</si>
  <si>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</si>
  <si>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</si>
  <si>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</si>
  <si>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</si>
  <si>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</si>
  <si>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</si>
  <si>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</si>
  <si>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</si>
  <si>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</si>
  <si>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</si>
  <si>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</si>
  <si>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</si>
  <si>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</si>
  <si>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</si>
  <si>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</si>
  <si>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</si>
  <si>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</si>
  <si>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</si>
  <si>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</si>
  <si>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</si>
  <si>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</si>
  <si>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</si>
  <si>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</si>
  <si>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</si>
  <si>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</si>
  <si>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</si>
  <si>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</si>
  <si>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</si>
  <si>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</si>
  <si>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</si>
  <si>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</si>
  <si>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</si>
  <si>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</si>
  <si>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</si>
  <si>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</si>
  <si>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</si>
  <si>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</si>
  <si>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</si>
  <si>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</si>
  <si>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</si>
  <si>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</si>
  <si>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</si>
  <si>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</si>
  <si>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</si>
  <si>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</si>
  <si>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</si>
  <si>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</si>
  <si>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</si>
  <si>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</si>
  <si>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</si>
  <si>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</si>
  <si>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</si>
  <si>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</si>
  <si>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</si>
  <si>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</si>
  <si>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</si>
  <si>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</si>
  <si>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</si>
  <si>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</si>
  <si>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</si>
  <si>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</si>
  <si>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</si>
  <si>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</si>
  <si>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</si>
  <si>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</si>
  <si>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</si>
  <si>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</si>
  <si>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</si>
  <si>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</si>
  <si>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</si>
  <si>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</si>
  <si>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</si>
  <si>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</si>
  <si>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</si>
  <si>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</si>
  <si>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</si>
  <si>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</si>
  <si>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</si>
  <si>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</si>
  <si>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</si>
  <si>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</si>
  <si>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</si>
  <si>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</si>
  <si>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</si>
  <si>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</si>
  <si>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</si>
  <si>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</si>
  <si>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</si>
  <si>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</si>
  <si>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</si>
  <si>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</si>
  <si>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</si>
  <si>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</si>
  <si>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</si>
  <si>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</si>
  <si>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</si>
  <si>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</si>
  <si>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</si>
  <si>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</si>
  <si>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</si>
  <si>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</si>
  <si>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</si>
  <si>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</si>
  <si>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</si>
  <si>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</si>
  <si>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</si>
  <si>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</si>
  <si>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</si>
  <si>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</si>
  <si>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</si>
  <si>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</si>
  <si>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</si>
  <si>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</si>
  <si>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</si>
  <si>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</si>
  <si>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</si>
  <si>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</si>
  <si>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</si>
  <si>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</si>
  <si>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</si>
  <si>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</si>
  <si>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</si>
  <si>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</si>
  <si>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</si>
  <si>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</si>
  <si>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</si>
  <si>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</si>
  <si>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</si>
  <si>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</si>
  <si>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</si>
  <si>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</si>
  <si>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</si>
  <si>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</si>
  <si>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</si>
  <si>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</si>
  <si>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</si>
  <si>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</si>
  <si>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</si>
  <si>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</si>
  <si>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</si>
  <si>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</si>
  <si>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</si>
  <si>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</si>
  <si>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</si>
  <si>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</si>
  <si>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</si>
  <si>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</si>
  <si>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</si>
  <si>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</si>
  <si>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</si>
  <si>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</si>
  <si>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</si>
  <si>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</si>
  <si>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</si>
  <si>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</si>
  <si>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</si>
  <si>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</si>
  <si>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</si>
  <si>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</si>
  <si>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</si>
  <si>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</si>
  <si>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</si>
  <si>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</si>
  <si>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</si>
  <si>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</si>
  <si>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</si>
  <si>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</si>
  <si>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</si>
  <si>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</si>
  <si>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</si>
  <si>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</si>
  <si>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</si>
  <si>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</si>
  <si>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</si>
  <si>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</si>
  <si>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</si>
  <si>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</si>
  <si>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</si>
  <si>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</si>
  <si>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</si>
  <si>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</si>
  <si>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</si>
  <si>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</si>
  <si>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</si>
  <si>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</si>
  <si>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</si>
  <si>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</si>
  <si>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</si>
  <si>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</si>
  <si>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</si>
  <si>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</si>
  <si>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</si>
  <si>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</si>
  <si>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</si>
  <si>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</si>
  <si>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</si>
  <si>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</si>
  <si>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</si>
  <si>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</si>
  <si>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</si>
  <si>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</si>
  <si>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</si>
  <si>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</si>
  <si>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</si>
  <si>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</si>
  <si>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</si>
  <si>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</si>
  <si>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</si>
  <si>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</si>
  <si>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</si>
  <si>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</si>
  <si>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</si>
  <si>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</si>
  <si>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</si>
  <si>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</si>
  <si>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</si>
  <si>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</si>
  <si>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</si>
  <si>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</si>
  <si>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</si>
  <si>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</si>
  <si>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</si>
  <si>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</si>
  <si>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</si>
  <si>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</si>
  <si>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</si>
  <si>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</si>
  <si>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</si>
  <si>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</si>
  <si>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</si>
  <si>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</si>
  <si>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</si>
  <si>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</si>
  <si>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</si>
  <si>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</si>
  <si>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</si>
  <si>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</si>
  <si>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</si>
  <si>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</si>
  <si>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</si>
  <si>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</si>
  <si>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</si>
  <si>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</si>
  <si>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</si>
  <si>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</si>
  <si>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</si>
  <si>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</si>
  <si>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</si>
  <si>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</si>
  <si>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</si>
  <si>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</si>
  <si>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</si>
  <si>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</si>
  <si>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</si>
  <si>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</si>
  <si>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</si>
  <si>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</si>
  <si>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</si>
  <si>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</si>
  <si>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</si>
  <si>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</si>
  <si>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</si>
  <si>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</si>
  <si>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</si>
  <si>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</si>
  <si>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</si>
  <si>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</si>
  <si>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</si>
  <si>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</si>
  <si>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</si>
  <si>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</si>
  <si>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</si>
  <si>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</si>
  <si>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</si>
  <si>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</si>
  <si>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</si>
  <si>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</si>
  <si>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</si>
  <si>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</si>
  <si>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</si>
  <si>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</si>
  <si>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</si>
  <si>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</si>
  <si>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</si>
  <si>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</si>
  <si>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</si>
  <si>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</si>
  <si>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</si>
  <si>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</si>
  <si>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</si>
  <si>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</si>
  <si>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</si>
  <si>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</si>
  <si>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</si>
  <si>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</si>
  <si>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</si>
  <si>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</si>
  <si>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</si>
  <si>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</si>
  <si>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</si>
  <si>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</si>
  <si>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</si>
  <si>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</si>
  <si>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</si>
  <si>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</si>
  <si>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</si>
  <si>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</si>
  <si>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</si>
  <si>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</si>
  <si>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</si>
  <si>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</si>
  <si>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</si>
  <si>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</si>
  <si>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</si>
  <si>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</si>
  <si>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</si>
  <si>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</si>
  <si>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</si>
  <si>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</si>
  <si>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</si>
  <si>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</si>
  <si>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</si>
  <si>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</si>
  <si>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</si>
  <si>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</si>
  <si>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</si>
  <si>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</si>
  <si>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</si>
  <si>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</si>
  <si>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</si>
  <si>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</si>
  <si>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</si>
  <si>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</si>
  <si>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</si>
  <si>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</si>
  <si>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</si>
  <si>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</si>
  <si>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</si>
  <si>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</si>
  <si>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</si>
  <si>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</si>
  <si>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</si>
  <si>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</si>
  <si>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</si>
  <si>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</si>
  <si>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</si>
  <si>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</si>
  <si>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</si>
  <si>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</si>
  <si>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</si>
  <si>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</si>
  <si>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</si>
  <si>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</si>
  <si>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</si>
  <si>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</si>
  <si>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</si>
  <si>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</si>
  <si>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</si>
  <si>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</si>
  <si>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</si>
  <si>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</si>
  <si>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</si>
  <si>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</si>
  <si>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</si>
  <si>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</si>
  <si>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</si>
  <si>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</si>
  <si>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</si>
  <si>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</si>
  <si>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</si>
  <si>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</si>
  <si>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</si>
  <si>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</si>
  <si>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</si>
  <si>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</si>
  <si>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</si>
  <si>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</si>
  <si>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</si>
  <si>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</si>
  <si>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</si>
  <si>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</si>
  <si>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</si>
  <si>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</si>
  <si>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</si>
  <si>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</si>
  <si>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</si>
  <si>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</si>
  <si>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</si>
  <si>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</si>
  <si>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</si>
  <si>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</si>
  <si>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</si>
  <si>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</si>
  <si>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</si>
  <si>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</si>
  <si>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</si>
  <si>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</si>
  <si>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</si>
  <si>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</si>
  <si>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</si>
  <si>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</si>
  <si>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</si>
  <si>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</si>
  <si>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</si>
  <si>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</si>
  <si>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</si>
  <si>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</si>
  <si>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</si>
  <si>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</si>
  <si>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</si>
  <si>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</si>
  <si>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</si>
  <si>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</si>
  <si>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</si>
  <si>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</si>
  <si>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</si>
  <si>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</si>
  <si>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</si>
  <si>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</si>
  <si>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</si>
  <si>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</si>
  <si>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</si>
  <si>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</si>
  <si>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</si>
  <si>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</si>
  <si>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</si>
  <si>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</si>
  <si>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</si>
  <si>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</si>
  <si>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</si>
  <si>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</si>
  <si>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</si>
  <si>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</si>
  <si>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</si>
  <si>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</si>
  <si>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</si>
  <si>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</si>
  <si>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</si>
  <si>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</si>
  <si>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</si>
  <si>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</si>
  <si>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</si>
  <si>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</si>
  <si>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</si>
  <si>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</si>
  <si>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</si>
  <si>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</si>
  <si>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</si>
  <si>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</si>
  <si>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</si>
  <si>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</si>
  <si>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</si>
  <si>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</si>
  <si>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</si>
  <si>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</si>
  <si>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</si>
  <si>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</si>
  <si>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</si>
  <si>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</si>
  <si>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</si>
  <si>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</si>
  <si>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</si>
  <si>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</si>
  <si>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</si>
  <si>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</si>
  <si>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</si>
  <si>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</si>
  <si>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</si>
  <si>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</si>
  <si>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</si>
  <si>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</si>
  <si>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</si>
  <si>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</si>
  <si>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</si>
  <si>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</si>
  <si>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</si>
  <si>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</si>
  <si>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</si>
  <si>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</si>
  <si>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</si>
  <si>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</si>
  <si>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</si>
  <si>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</si>
  <si>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</si>
  <si>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</si>
  <si>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</si>
  <si>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</si>
  <si>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</si>
  <si>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</si>
  <si>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</si>
  <si>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</si>
  <si>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</si>
  <si>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</si>
  <si>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</si>
  <si>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</si>
  <si>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</si>
  <si>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</si>
  <si>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</si>
  <si>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</si>
  <si>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</si>
  <si>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</si>
  <si>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</si>
  <si>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</si>
  <si>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</si>
  <si>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</si>
  <si>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</si>
  <si>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</si>
  <si>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</si>
  <si>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</si>
  <si>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</si>
  <si>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</si>
  <si>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</si>
  <si>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</si>
  <si>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</si>
  <si>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</si>
  <si>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</si>
  <si>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</si>
  <si>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</si>
  <si>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</si>
  <si>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</si>
  <si>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</si>
  <si>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</si>
  <si>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</si>
  <si>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</si>
  <si>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</si>
  <si>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</si>
  <si>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</si>
  <si>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</si>
  <si>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</si>
  <si>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</si>
  <si>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</si>
  <si>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</si>
  <si>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</si>
  <si>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</si>
  <si>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</si>
  <si>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</si>
  <si>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</si>
  <si>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</si>
  <si>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</si>
  <si>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</si>
  <si>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</si>
  <si>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</si>
  <si>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</si>
  <si>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</si>
  <si>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</si>
  <si>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</si>
  <si>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</si>
  <si>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</si>
  <si>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</si>
  <si>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</si>
  <si>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</si>
  <si>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</si>
  <si>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</si>
  <si>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</si>
  <si>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</si>
  <si>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</si>
  <si>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</si>
  <si>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</si>
  <si>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</si>
  <si>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</si>
  <si>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</si>
  <si>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</si>
  <si>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</si>
  <si>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</si>
  <si>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</si>
  <si>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</si>
  <si>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</si>
  <si>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</si>
  <si>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</si>
  <si>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</si>
  <si>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</si>
  <si>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</si>
  <si>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</si>
  <si>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</si>
  <si>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</si>
  <si>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</si>
  <si>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</si>
  <si>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</si>
  <si>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</si>
  <si>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</si>
  <si>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</si>
  <si>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</si>
  <si>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</si>
  <si>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</si>
  <si>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</si>
  <si>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</si>
  <si>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</si>
  <si>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</si>
  <si>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</si>
  <si>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</si>
  <si>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</si>
  <si>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</si>
  <si>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</si>
  <si>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</si>
  <si>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</si>
  <si>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</si>
  <si>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</si>
  <si>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</si>
  <si>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</si>
  <si>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</si>
  <si>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</si>
  <si>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</si>
  <si>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</si>
  <si>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</si>
  <si>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</si>
  <si>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</si>
  <si>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</si>
  <si>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</si>
  <si>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</si>
  <si>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</si>
  <si>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</si>
  <si>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</si>
  <si>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</si>
  <si>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</si>
  <si>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</si>
  <si>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</si>
  <si>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</si>
  <si>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</si>
  <si>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</si>
  <si>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</si>
  <si>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</si>
  <si>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</si>
  <si>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</si>
  <si>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</si>
  <si>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</si>
  <si>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</si>
  <si>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</si>
  <si>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</si>
  <si>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</si>
  <si>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</si>
  <si>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</si>
  <si>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</si>
  <si>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</si>
  <si>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</si>
  <si>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</si>
  <si>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</si>
  <si>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</si>
  <si>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</si>
  <si>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</si>
  <si>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</si>
  <si>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</si>
  <si>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</si>
  <si>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</si>
  <si>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</si>
  <si>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</si>
  <si>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</si>
  <si>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</si>
  <si>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</si>
  <si>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</si>
  <si>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</si>
  <si>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</si>
  <si>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</si>
  <si>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</si>
  <si>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</si>
  <si>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</si>
  <si>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</si>
  <si>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</si>
  <si>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</si>
  <si>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</si>
  <si>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</si>
  <si>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</si>
  <si>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</si>
  <si>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</si>
  <si>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</si>
  <si>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</si>
  <si>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</si>
  <si>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</si>
  <si>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</si>
  <si>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</si>
  <si>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</si>
  <si>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</si>
  <si>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</si>
  <si>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</si>
  <si>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</si>
  <si>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</si>
  <si>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</si>
  <si>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</si>
  <si>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</si>
  <si>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</si>
  <si>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</si>
  <si>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</si>
  <si>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</si>
  <si>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</si>
  <si>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</si>
  <si>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</si>
  <si>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</si>
  <si>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</si>
  <si>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</si>
  <si>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</si>
  <si>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</si>
  <si>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</si>
  <si>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</si>
  <si>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</si>
  <si>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</si>
  <si>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</si>
  <si>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</si>
  <si>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</si>
  <si>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</si>
  <si>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</si>
  <si>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</si>
  <si>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</si>
  <si>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</si>
  <si>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</si>
  <si>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</si>
  <si>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</si>
  <si>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</si>
  <si>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</si>
  <si>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</si>
  <si>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</si>
  <si>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</si>
  <si>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</si>
  <si>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</si>
  <si>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</si>
  <si>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</si>
  <si>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</si>
  <si>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</si>
  <si>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</si>
  <si>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</si>
  <si>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</si>
  <si>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</si>
  <si>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</si>
  <si>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</si>
  <si>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</si>
  <si>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</si>
  <si>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</si>
  <si>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</si>
  <si>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</si>
  <si>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</si>
  <si>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</si>
  <si>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</si>
  <si>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</si>
  <si>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</si>
  <si>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</si>
  <si>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</si>
  <si>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</si>
  <si>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</si>
  <si>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</si>
  <si>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</si>
  <si>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</si>
  <si>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</si>
  <si>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</si>
  <si>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</si>
  <si>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</si>
  <si>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</si>
  <si>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</si>
  <si>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</si>
  <si>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</si>
  <si>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</si>
  <si>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</si>
  <si>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</si>
  <si>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</si>
  <si>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</si>
  <si>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</si>
  <si>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</si>
  <si>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</si>
  <si>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</si>
  <si>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</si>
  <si>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</si>
  <si>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</si>
  <si>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</si>
  <si>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</si>
  <si>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</si>
  <si>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</si>
  <si>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</si>
  <si>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</si>
  <si>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</si>
  <si>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</si>
  <si>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</si>
  <si>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</si>
  <si>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</si>
  <si>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</si>
  <si>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</si>
  <si>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</si>
  <si>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</si>
  <si>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</si>
  <si>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</si>
  <si>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</si>
  <si>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</si>
  <si>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</si>
  <si>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</si>
  <si>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</si>
  <si>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</si>
  <si>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</si>
  <si>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</si>
  <si>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</si>
  <si>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</si>
  <si>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</si>
  <si>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</si>
  <si>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</si>
  <si>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</si>
  <si>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</si>
  <si>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</si>
  <si>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</si>
  <si>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</si>
  <si>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</si>
  <si>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</si>
  <si>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</si>
  <si>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</si>
  <si>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</si>
  <si>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</si>
  <si>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</si>
  <si>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</si>
  <si>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</si>
  <si>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</si>
  <si>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</si>
  <si>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</si>
  <si>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</si>
  <si>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</si>
  <si>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</si>
  <si>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</si>
  <si>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</si>
  <si>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</si>
  <si>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</si>
  <si>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</si>
  <si>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</si>
  <si>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</si>
  <si>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</si>
  <si>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</si>
  <si>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</si>
  <si>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</si>
  <si>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</si>
  <si>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</si>
  <si>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</si>
  <si>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</si>
  <si>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</si>
  <si>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</si>
  <si>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</si>
  <si>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</si>
  <si>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</si>
  <si>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</si>
  <si>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</si>
  <si>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</si>
  <si>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</si>
  <si>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</si>
  <si>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</si>
  <si>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</si>
  <si>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</si>
  <si>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</si>
  <si>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</si>
  <si>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</si>
  <si>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</si>
  <si>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</si>
  <si>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</si>
  <si>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</si>
  <si>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</si>
  <si>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</si>
  <si>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</si>
  <si>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</si>
  <si>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</si>
  <si>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</si>
  <si>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</si>
  <si>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</si>
  <si>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</si>
  <si>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</si>
  <si>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</si>
  <si>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</si>
  <si>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</si>
  <si>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</si>
  <si>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</si>
  <si>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</si>
  <si>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</si>
  <si>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</si>
  <si>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</si>
  <si>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</si>
  <si>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</si>
  <si>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</si>
  <si>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</si>
  <si>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</si>
  <si>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</si>
  <si>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</si>
  <si>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</si>
  <si>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</si>
  <si>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</si>
  <si>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</si>
  <si>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</si>
  <si>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</si>
  <si>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</si>
  <si>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</si>
  <si>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</si>
  <si>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</si>
  <si>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</si>
  <si>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</si>
  <si>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</si>
  <si>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</si>
  <si>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</si>
  <si>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</si>
  <si>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</si>
  <si>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</si>
  <si>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</si>
  <si>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</si>
  <si>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</si>
  <si>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</si>
  <si>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</si>
  <si>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</si>
  <si>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</si>
  <si>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</si>
  <si>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</si>
  <si>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</si>
  <si>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</si>
  <si>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</si>
  <si>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</si>
  <si>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</si>
  <si>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</si>
  <si>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</si>
  <si>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</si>
  <si>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</si>
  <si>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</si>
  <si>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</si>
  <si>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</si>
  <si>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</si>
  <si>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</si>
  <si>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</si>
  <si>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</si>
  <si>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</si>
  <si>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</si>
  <si>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</si>
  <si>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</si>
  <si>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</si>
  <si>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</si>
  <si>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</si>
  <si>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</si>
  <si>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</si>
  <si>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</si>
  <si>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</si>
  <si>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</si>
  <si>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</si>
  <si>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</si>
  <si>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</si>
  <si>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</si>
  <si>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</si>
  <si>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</si>
  <si>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</si>
  <si>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</si>
  <si>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</si>
  <si>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</si>
  <si>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</si>
  <si>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</si>
  <si>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</si>
  <si>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</si>
  <si>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</si>
  <si>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</si>
  <si>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</si>
  <si>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</si>
  <si>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</si>
  <si>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</si>
  <si>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</si>
  <si>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</si>
  <si>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</si>
  <si>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</si>
  <si>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</si>
  <si>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</si>
  <si>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</si>
  <si>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</si>
  <si>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</si>
  <si>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</si>
  <si>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</si>
  <si>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</si>
  <si>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</si>
  <si>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</si>
  <si>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</si>
  <si>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</si>
  <si>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</si>
  <si>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</si>
  <si>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</si>
  <si>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</si>
  <si>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</si>
  <si>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</si>
  <si>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</si>
  <si>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</si>
  <si>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</si>
  <si>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</si>
  <si>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</si>
  <si>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</si>
  <si>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</si>
  <si>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</si>
  <si>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</si>
  <si>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</si>
  <si>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</si>
  <si>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</si>
  <si>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</si>
  <si>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</si>
  <si>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</si>
  <si>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</si>
  <si>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</si>
  <si>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</si>
  <si>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</si>
  <si>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</si>
  <si>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</si>
  <si>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</si>
  <si>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</si>
  <si>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</si>
  <si>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</si>
  <si>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</si>
  <si>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</si>
  <si>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</si>
  <si>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</si>
  <si>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</si>
  <si>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</si>
  <si>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</si>
  <si>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</si>
  <si>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</si>
  <si>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</si>
  <si>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</si>
  <si>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</si>
  <si>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</si>
  <si>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</si>
  <si>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</si>
  <si>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</si>
  <si>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</si>
  <si>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</si>
  <si>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</si>
  <si>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</si>
  <si>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</si>
  <si>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</si>
  <si>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</si>
  <si>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</si>
  <si>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</si>
  <si>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</si>
  <si>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</si>
  <si>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</si>
  <si>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</si>
  <si>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</si>
  <si>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</si>
  <si>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</si>
  <si>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</si>
  <si>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</si>
  <si>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</si>
  <si>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</si>
  <si>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</si>
  <si>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</si>
  <si>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</si>
  <si>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</si>
  <si>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</si>
  <si>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</si>
  <si>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</si>
  <si>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</si>
  <si>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</si>
  <si>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</si>
  <si>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</si>
  <si>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</si>
  <si>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</si>
  <si>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</si>
  <si>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</si>
  <si>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</si>
  <si>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</si>
  <si>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</si>
  <si>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</si>
  <si>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</si>
  <si>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</si>
  <si>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</si>
  <si>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</si>
  <si>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</si>
  <si>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</si>
  <si>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</si>
  <si>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</si>
  <si>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</si>
  <si>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</si>
  <si>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</si>
  <si>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</si>
  <si>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</si>
  <si>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</si>
  <si>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</si>
  <si>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</si>
  <si>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</si>
  <si>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</si>
  <si>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</si>
  <si>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</si>
  <si>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</si>
  <si>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</si>
  <si>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</si>
  <si>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</si>
  <si>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</si>
  <si>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</si>
  <si>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</si>
  <si>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</si>
  <si>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</si>
  <si>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</si>
  <si>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</si>
  <si>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</si>
  <si>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</si>
  <si>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</si>
  <si>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</si>
  <si>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</si>
  <si>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</si>
  <si>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</si>
  <si>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</si>
  <si>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</si>
  <si>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</si>
  <si>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</si>
  <si>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</si>
  <si>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</si>
  <si>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</si>
  <si>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</si>
  <si>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</si>
  <si>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</si>
  <si>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</si>
  <si>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</si>
  <si>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</si>
  <si>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</si>
  <si>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</si>
  <si>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</si>
  <si>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</si>
  <si>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</si>
  <si>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</si>
  <si>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</si>
  <si>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</si>
  <si>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</si>
  <si>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</si>
  <si>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</si>
  <si>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</si>
  <si>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</si>
  <si>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</si>
  <si>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</si>
  <si>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</si>
  <si>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</si>
  <si>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</si>
  <si>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</si>
  <si>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</si>
  <si>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</si>
  <si>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</si>
  <si>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</si>
  <si>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</si>
  <si>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</si>
  <si>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</si>
  <si>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</si>
  <si>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</si>
  <si>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</si>
  <si>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</si>
  <si>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</si>
  <si>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</si>
  <si>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</si>
  <si>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</si>
  <si>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</si>
  <si>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</si>
  <si>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</si>
  <si>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</si>
  <si>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</si>
  <si>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</si>
  <si>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</si>
  <si>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</si>
  <si>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</si>
  <si>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</si>
  <si>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</si>
  <si>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</si>
  <si>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</si>
  <si>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</si>
  <si>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</si>
  <si>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</si>
  <si>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</si>
  <si>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</si>
  <si>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</si>
  <si>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</si>
  <si>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</si>
  <si>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</si>
  <si>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</si>
  <si>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</si>
  <si>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</si>
  <si>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</si>
  <si>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</si>
  <si>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</si>
  <si>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</si>
  <si>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</si>
  <si>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</si>
  <si>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</si>
  <si>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</si>
  <si>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</si>
  <si>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</si>
  <si>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</si>
  <si>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</si>
  <si>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</si>
  <si>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</si>
  <si>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</si>
  <si>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</si>
  <si>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</si>
  <si>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</si>
  <si>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</si>
  <si>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</si>
  <si>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</si>
  <si>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</si>
  <si>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</si>
  <si>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</si>
  <si>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</si>
  <si>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</si>
  <si>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</si>
  <si>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</si>
  <si>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</si>
  <si>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</si>
  <si>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</si>
  <si>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</si>
  <si>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</si>
  <si>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</si>
  <si>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</si>
  <si>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</si>
  <si>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</si>
  <si>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</si>
  <si>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</si>
  <si>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</si>
  <si>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</si>
  <si>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</si>
  <si>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</si>
  <si>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</si>
  <si>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</si>
  <si>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</si>
  <si>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</si>
  <si>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</si>
  <si>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</si>
  <si>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</si>
  <si>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</si>
  <si>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</si>
  <si>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</si>
  <si>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</si>
  <si>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</si>
  <si>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</si>
  <si>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</si>
  <si>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</si>
  <si>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</si>
  <si>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</si>
  <si>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</si>
  <si>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</si>
  <si>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</si>
  <si>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</si>
  <si>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</si>
  <si>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</si>
  <si>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</si>
  <si>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</si>
  <si>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</si>
  <si>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</si>
  <si>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</si>
  <si>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</si>
  <si>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</si>
  <si>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</si>
  <si>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</si>
  <si>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</si>
  <si>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</si>
  <si>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</si>
  <si>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</si>
  <si>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</si>
  <si>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</si>
  <si>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</si>
  <si>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</si>
  <si>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</si>
  <si>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</si>
  <si>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</si>
  <si>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</si>
  <si>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</si>
  <si>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</si>
  <si>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</si>
  <si>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</si>
  <si>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</si>
  <si>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</si>
  <si>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</si>
  <si>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</si>
  <si>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</si>
  <si>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</si>
  <si>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</si>
  <si>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</si>
  <si>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</si>
  <si>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</si>
  <si>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</si>
  <si>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</si>
  <si>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</si>
  <si>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</si>
  <si>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</si>
  <si>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</si>
  <si>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</si>
  <si>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</si>
  <si>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</si>
  <si>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</si>
  <si>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</si>
  <si>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</si>
  <si>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</si>
  <si>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</si>
  <si>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</si>
  <si>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</si>
  <si>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</si>
  <si>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</si>
  <si>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</si>
  <si>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</si>
  <si>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</si>
  <si>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</si>
  <si>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</si>
  <si>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</si>
  <si>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</si>
  <si>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</si>
  <si>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</si>
  <si>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</si>
  <si>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</si>
  <si>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</si>
  <si>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</si>
  <si>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</si>
  <si>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</si>
  <si>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</si>
  <si>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</si>
  <si>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</si>
  <si>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</si>
  <si>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</si>
  <si>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</si>
  <si>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</si>
  <si>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</si>
  <si>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</si>
  <si>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</si>
  <si>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</si>
  <si>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</si>
  <si>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</si>
  <si>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</si>
  <si>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</si>
  <si>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</si>
  <si>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</si>
  <si>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</si>
  <si>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</si>
  <si>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</si>
  <si>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</si>
  <si>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</si>
  <si>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</si>
  <si>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</si>
  <si>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</si>
  <si>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</si>
  <si>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</si>
  <si>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</si>
  <si>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</si>
  <si>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</si>
  <si>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</si>
  <si>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</si>
  <si>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</si>
  <si>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</si>
  <si>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</si>
  <si>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</si>
  <si>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</si>
  <si>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</si>
  <si>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</si>
  <si>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</si>
  <si>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</si>
  <si>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</si>
  <si>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</si>
  <si>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</si>
  <si>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</si>
  <si>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</si>
  <si>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</si>
  <si>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</si>
  <si>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</si>
  <si>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</si>
  <si>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</si>
  <si>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</si>
  <si>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</si>
  <si>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</si>
  <si>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</si>
  <si>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</si>
  <si>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</si>
  <si>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</si>
  <si>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</si>
  <si>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</si>
  <si>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</si>
  <si>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</si>
  <si>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</si>
  <si>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</si>
  <si>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</si>
  <si>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</si>
  <si>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</si>
  <si>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</si>
  <si>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</si>
  <si>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</si>
  <si>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</si>
  <si>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</si>
  <si>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</si>
  <si>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</si>
  <si>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</si>
  <si>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</si>
  <si>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</si>
  <si>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</si>
  <si>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</si>
  <si>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</si>
  <si>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</si>
  <si>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</si>
  <si>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</si>
  <si>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</si>
  <si>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</si>
  <si>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</si>
  <si>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</si>
  <si>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</si>
  <si>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</si>
  <si>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</si>
  <si>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</si>
  <si>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</si>
  <si>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</si>
  <si>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</si>
  <si>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</si>
  <si>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</si>
  <si>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</si>
  <si>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</si>
  <si>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</si>
  <si>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</si>
  <si>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</si>
  <si>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</si>
  <si>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</si>
  <si>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</si>
  <si>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</si>
  <si>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</si>
  <si>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</si>
  <si>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</si>
  <si>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</si>
  <si>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</si>
  <si>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</si>
  <si>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</si>
  <si>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</si>
  <si>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</si>
  <si>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</si>
  <si>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</si>
  <si>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</si>
  <si>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</si>
  <si>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</si>
  <si>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</si>
  <si>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</si>
  <si>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</si>
  <si>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</si>
  <si>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</si>
  <si>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</si>
  <si>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</si>
  <si>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</si>
  <si>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</si>
  <si>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</si>
  <si>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</si>
  <si>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</si>
  <si>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</si>
  <si>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</si>
  <si>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</si>
  <si>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</si>
  <si>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</si>
  <si>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</si>
  <si>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</si>
  <si>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</si>
  <si>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</si>
  <si>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</si>
  <si>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</si>
  <si>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</si>
  <si>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</si>
  <si>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</si>
  <si>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</si>
  <si>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</si>
  <si>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</si>
  <si>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</si>
  <si>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</si>
  <si>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</si>
  <si>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</si>
  <si>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</si>
  <si>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</si>
  <si>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</si>
  <si>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</si>
  <si>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</si>
  <si>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</si>
  <si>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</si>
  <si>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</si>
  <si>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</si>
  <si>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</si>
  <si>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</si>
  <si>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</si>
  <si>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</si>
  <si>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</si>
  <si>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</si>
  <si>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</si>
  <si>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</si>
  <si>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</si>
  <si>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</si>
  <si>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</si>
  <si>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</si>
  <si>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</si>
  <si>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</si>
  <si>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</si>
  <si>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</si>
  <si>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</si>
  <si>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</si>
  <si>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</si>
  <si>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</si>
  <si>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</si>
  <si>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</si>
  <si>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</si>
  <si>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</si>
  <si>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</si>
  <si>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</si>
  <si>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</si>
  <si>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</si>
  <si>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</si>
  <si>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</si>
  <si>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</si>
  <si>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</si>
  <si>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</si>
  <si>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</si>
  <si>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</si>
  <si>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</si>
  <si>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</si>
  <si>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</si>
  <si>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</si>
  <si>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</si>
  <si>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</si>
  <si>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</si>
  <si>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</si>
  <si>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</si>
  <si>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</si>
  <si>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</si>
  <si>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</si>
  <si>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</si>
  <si>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</si>
  <si>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</si>
  <si>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</si>
  <si>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</si>
  <si>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</si>
  <si>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</si>
  <si>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</si>
  <si>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</si>
  <si>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</si>
  <si>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</si>
  <si>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</si>
  <si>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</si>
  <si>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</si>
  <si>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</si>
  <si>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</si>
  <si>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</si>
  <si>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</si>
  <si>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</si>
  <si>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</si>
  <si>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</si>
  <si>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</si>
  <si>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</si>
  <si>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</si>
  <si>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</si>
  <si>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</si>
  <si>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</si>
  <si>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</si>
  <si>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</si>
  <si>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</si>
  <si>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</si>
  <si>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</si>
  <si>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</si>
  <si>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</si>
  <si>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</si>
  <si>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</si>
  <si>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</si>
  <si>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</si>
  <si>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</si>
  <si>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</si>
  <si>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</si>
  <si>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</si>
  <si>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</si>
  <si>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</si>
  <si>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</si>
  <si>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</si>
  <si>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</si>
  <si>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</si>
  <si>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</si>
  <si>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</si>
  <si>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</si>
  <si>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</si>
  <si>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</si>
  <si>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</si>
  <si>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</si>
  <si>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</si>
  <si>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</si>
  <si>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</si>
  <si>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</si>
  <si>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</si>
  <si>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</si>
  <si>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</si>
  <si>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</si>
  <si>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</si>
  <si>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</si>
  <si>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</si>
  <si>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</si>
  <si>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</si>
  <si>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</si>
  <si>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</si>
  <si>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</si>
  <si>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</si>
  <si>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</si>
  <si>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</si>
  <si>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</si>
  <si>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</si>
  <si>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</si>
  <si>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</si>
  <si>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</si>
  <si>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</si>
  <si>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</si>
  <si>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</si>
  <si>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</si>
  <si>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</si>
  <si>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</si>
  <si>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</si>
  <si>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</si>
  <si>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</si>
  <si>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</si>
  <si>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</si>
  <si>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</si>
  <si>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</si>
  <si>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</si>
  <si>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</si>
  <si>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</si>
  <si>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</si>
  <si>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</si>
  <si>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</si>
  <si>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</si>
  <si>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</si>
  <si>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</si>
  <si>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</si>
  <si>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</si>
  <si>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</si>
  <si>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</si>
  <si>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</si>
  <si>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</si>
  <si>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</si>
  <si>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</si>
  <si>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</si>
  <si>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</si>
  <si>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</si>
  <si>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</si>
  <si>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</si>
  <si>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</si>
  <si>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</si>
  <si>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</si>
  <si>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</si>
  <si>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</si>
  <si>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</si>
  <si>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</si>
  <si>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</si>
  <si>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</si>
  <si>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</si>
  <si>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</si>
  <si>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</si>
  <si>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</si>
  <si>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</si>
  <si>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</si>
  <si>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</si>
  <si>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</si>
  <si>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</si>
  <si>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</si>
  <si>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</si>
  <si>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</si>
  <si>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</si>
  <si>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</si>
  <si>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</si>
  <si>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</si>
  <si>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</si>
  <si>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</si>
  <si>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</si>
  <si>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</si>
  <si>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</si>
  <si>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</si>
  <si>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</si>
  <si>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</si>
  <si>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</si>
  <si>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</si>
  <si>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</si>
  <si>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</si>
  <si>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</si>
  <si>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</si>
  <si>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</si>
  <si>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</si>
  <si>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</si>
  <si>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</si>
  <si>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</si>
  <si>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</si>
  <si>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</si>
  <si>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</si>
  <si>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</si>
  <si>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</si>
  <si>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</si>
  <si>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</si>
  <si>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</si>
  <si>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</si>
  <si>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</si>
  <si>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</si>
  <si>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</si>
  <si>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</si>
  <si>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</si>
  <si>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</si>
  <si>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</si>
  <si>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</si>
  <si>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</si>
  <si>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</si>
  <si>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</si>
  <si>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</si>
  <si>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</si>
  <si>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</si>
  <si>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</si>
  <si>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</si>
  <si>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</si>
  <si>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</si>
  <si>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</si>
  <si>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</si>
  <si>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</si>
  <si>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</si>
  <si>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</si>
  <si>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</si>
  <si>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</si>
  <si>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</si>
  <si>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</si>
  <si>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</si>
  <si>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</si>
  <si>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</si>
  <si>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</si>
  <si>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</si>
  <si>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</si>
  <si>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</si>
  <si>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</si>
  <si>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</si>
  <si>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</si>
  <si>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</si>
  <si>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</si>
  <si>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</si>
  <si>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</si>
  <si>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</si>
  <si>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</si>
  <si>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</si>
  <si>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</si>
  <si>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</si>
  <si>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</si>
  <si>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</si>
  <si>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</si>
  <si>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</si>
  <si>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</si>
  <si>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</si>
  <si>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</si>
  <si>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</si>
  <si>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</si>
  <si>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</si>
  <si>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</si>
  <si>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</si>
  <si>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</si>
  <si>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</si>
  <si>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</si>
  <si>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</si>
  <si>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</si>
  <si>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</si>
  <si>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</si>
  <si>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</si>
  <si>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</si>
  <si>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</si>
  <si>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</si>
  <si>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</si>
  <si>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</si>
  <si>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</si>
  <si>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</si>
  <si>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</si>
  <si>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</si>
  <si>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</si>
  <si>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</si>
  <si>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</si>
  <si>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</si>
  <si>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</si>
  <si>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</si>
  <si>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</si>
  <si>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</si>
  <si>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</si>
  <si>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</si>
  <si>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</si>
  <si>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</si>
  <si>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</si>
  <si>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</si>
  <si>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</si>
  <si>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</si>
  <si>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</si>
  <si>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</si>
  <si>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</si>
  <si>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</si>
  <si>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</si>
  <si>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</si>
  <si>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</si>
  <si>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</si>
  <si>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</si>
  <si>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</si>
  <si>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</si>
  <si>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</si>
  <si>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</si>
  <si>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</si>
  <si>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</si>
  <si>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</si>
  <si>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</si>
  <si>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</si>
  <si>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</si>
  <si>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</si>
  <si>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</si>
  <si>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</si>
  <si>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</si>
  <si>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</si>
  <si>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</si>
  <si>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</si>
  <si>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</si>
  <si>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</si>
  <si>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</si>
  <si>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</si>
  <si>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</si>
  <si>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</si>
  <si>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</si>
  <si>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</si>
  <si>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</si>
  <si>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</si>
  <si>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</si>
  <si>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</si>
  <si>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</si>
  <si>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</si>
  <si>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</si>
  <si>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</si>
  <si>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</si>
  <si>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</si>
  <si>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</si>
  <si>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</si>
  <si>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</si>
  <si>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</si>
  <si>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</si>
  <si>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</si>
  <si>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</si>
  <si>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</si>
  <si>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</si>
  <si>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</si>
  <si>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</si>
  <si>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</si>
  <si>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</si>
  <si>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</si>
  <si>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</si>
  <si>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</si>
  <si>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</si>
  <si>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</si>
  <si>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</si>
  <si>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</si>
  <si>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</si>
  <si>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</si>
  <si>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</si>
  <si>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</si>
  <si>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</si>
  <si>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</si>
  <si>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</si>
  <si>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</si>
  <si>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</si>
  <si>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</si>
  <si>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</si>
  <si>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</si>
  <si>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</si>
  <si>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</si>
  <si>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</si>
  <si>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</si>
  <si>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</si>
  <si>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</si>
  <si>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</si>
  <si>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</si>
  <si>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</si>
  <si>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</si>
  <si>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</si>
  <si>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</si>
  <si>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</si>
  <si>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</si>
  <si>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</si>
  <si>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</si>
  <si>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</si>
  <si>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</si>
  <si>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</si>
  <si>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</si>
  <si>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</si>
  <si>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</si>
  <si>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</si>
  <si>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</si>
  <si>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</si>
  <si>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</si>
  <si>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</si>
  <si>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</si>
  <si>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</si>
  <si>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</si>
  <si>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</si>
  <si>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</si>
  <si>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</si>
  <si>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</si>
  <si>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</si>
  <si>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</si>
  <si>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</si>
  <si>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</si>
  <si>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</si>
  <si>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</si>
  <si>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</si>
  <si>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</si>
  <si>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</si>
  <si>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</si>
  <si>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</si>
  <si>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</si>
  <si>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</si>
  <si>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</si>
  <si>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</si>
  <si>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</si>
  <si>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</si>
  <si>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</si>
  <si>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</si>
  <si>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</si>
  <si>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</si>
  <si>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</si>
  <si>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</si>
  <si>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</si>
  <si>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</si>
  <si>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</si>
  <si>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</si>
  <si>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</si>
  <si>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</si>
  <si>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</si>
  <si>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</si>
  <si>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</si>
  <si>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</si>
  <si>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</si>
  <si>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</si>
  <si>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</si>
  <si>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</si>
  <si>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</si>
  <si>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</si>
  <si>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</si>
  <si>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</si>
  <si>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</si>
  <si>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</si>
  <si>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</si>
  <si>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</si>
  <si>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</si>
  <si>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</si>
  <si>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</si>
  <si>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</si>
  <si>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</si>
  <si>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</si>
  <si>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</si>
  <si>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</si>
  <si>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</si>
  <si>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</si>
  <si>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</si>
  <si>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</si>
  <si>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</si>
  <si>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</si>
  <si>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</si>
  <si>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</si>
  <si>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</si>
  <si>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</si>
  <si>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</si>
  <si>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</si>
  <si>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</si>
  <si>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</si>
  <si>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</si>
  <si>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</si>
  <si>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</si>
  <si>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</si>
  <si>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</si>
  <si>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</si>
  <si>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</si>
  <si>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</si>
  <si>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</si>
  <si>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</si>
  <si>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</si>
  <si>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</si>
  <si>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</si>
  <si>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</si>
  <si>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</si>
  <si>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</si>
  <si>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</si>
  <si>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</si>
  <si>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</si>
  <si>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</si>
  <si>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</si>
  <si>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</si>
  <si>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</si>
  <si>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</si>
  <si>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</si>
  <si>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</si>
  <si>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</si>
  <si>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</si>
  <si>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</si>
  <si>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</si>
  <si>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</si>
  <si>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</si>
  <si>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</si>
  <si>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</si>
  <si>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</si>
  <si>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</si>
  <si>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</si>
  <si>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</si>
  <si>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</si>
  <si>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</si>
  <si>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</si>
  <si>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</si>
  <si>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</si>
  <si>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</si>
  <si>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</si>
  <si>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</si>
  <si>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</si>
  <si>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</si>
  <si>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</si>
  <si>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</si>
  <si>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</si>
  <si>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</si>
  <si>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</si>
  <si>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</si>
  <si>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</si>
  <si>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</si>
  <si>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</si>
  <si>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</si>
  <si>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</si>
  <si>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</si>
  <si>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</si>
  <si>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</si>
  <si>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</si>
  <si>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</si>
  <si>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</si>
  <si>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</si>
  <si>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</si>
  <si>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</si>
  <si>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</si>
  <si>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</si>
  <si>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</si>
  <si>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</si>
  <si>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</si>
  <si>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</si>
  <si>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</si>
  <si>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</si>
  <si>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</si>
  <si>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</si>
  <si>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</si>
  <si>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</si>
  <si>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</si>
  <si>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</si>
  <si>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</si>
  <si>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</si>
  <si>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</si>
  <si>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</si>
  <si>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</si>
  <si>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</si>
  <si>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</si>
  <si>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</si>
  <si>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</si>
  <si>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</si>
  <si>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</si>
  <si>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</si>
  <si>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</si>
  <si>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</si>
  <si>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</si>
  <si>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</si>
  <si>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</si>
  <si>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</si>
  <si>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</si>
  <si>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</si>
  <si>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</si>
  <si>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</si>
  <si>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</si>
  <si>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</si>
  <si>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</si>
  <si>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</si>
  <si>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</si>
  <si>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</si>
  <si>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</si>
  <si>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</si>
  <si>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</si>
  <si>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</si>
  <si>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</si>
  <si>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</si>
  <si>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</si>
  <si>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</si>
  <si>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</si>
  <si>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</si>
  <si>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</si>
  <si>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</si>
  <si>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</si>
  <si>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</si>
  <si>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</si>
  <si>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</si>
  <si>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</si>
  <si>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</si>
  <si>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</si>
  <si>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</si>
  <si>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</si>
  <si>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</si>
  <si>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</si>
  <si>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</si>
  <si>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</si>
  <si>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</si>
  <si>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</si>
  <si>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</si>
  <si>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</si>
  <si>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</si>
  <si>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</si>
  <si>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</si>
  <si>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</si>
  <si>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</si>
  <si>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</si>
  <si>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</si>
  <si>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</si>
  <si>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</si>
  <si>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</si>
  <si>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</si>
  <si>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</si>
  <si>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</si>
  <si>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</si>
  <si>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</si>
  <si>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</si>
  <si>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</si>
  <si>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</si>
  <si>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</si>
  <si>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</si>
  <si>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</si>
  <si>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</si>
  <si>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</si>
  <si>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</si>
  <si>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</si>
  <si>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</si>
  <si>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</si>
  <si>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</si>
  <si>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</si>
  <si>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</si>
  <si>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</si>
  <si>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</si>
  <si>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</si>
  <si>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</si>
  <si>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</si>
  <si>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</si>
  <si>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</si>
  <si>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</si>
  <si>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</si>
  <si>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</si>
  <si>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</si>
  <si>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</si>
  <si>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</si>
  <si>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</si>
  <si>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</si>
  <si>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</si>
  <si>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</si>
  <si>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</si>
  <si>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</si>
  <si>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</si>
  <si>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</si>
  <si>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</si>
  <si>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</si>
  <si>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</si>
  <si>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</si>
  <si>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</si>
  <si>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</si>
  <si>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</si>
  <si>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</si>
  <si>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</si>
  <si>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</si>
  <si>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</si>
  <si>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</si>
  <si>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</si>
  <si>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</si>
  <si>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</si>
  <si>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</si>
  <si>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</si>
  <si>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</si>
  <si>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</si>
  <si>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</si>
  <si>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</si>
  <si>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</si>
  <si>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</si>
  <si>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</si>
  <si>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</si>
  <si>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</si>
  <si>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</si>
  <si>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</si>
  <si>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</si>
  <si>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</si>
  <si>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</si>
  <si>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</si>
  <si>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</si>
  <si>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</si>
  <si>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</si>
  <si>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</si>
  <si>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</si>
  <si>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</si>
  <si>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</si>
  <si>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</si>
  <si>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</si>
  <si>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</si>
  <si>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</si>
  <si>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</si>
  <si>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</si>
  <si>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</si>
  <si>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</si>
  <si>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</si>
  <si>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</si>
  <si>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</si>
  <si>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</si>
  <si>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</si>
  <si>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</si>
  <si>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</si>
  <si>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</si>
  <si>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</si>
  <si>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</si>
  <si>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</si>
  <si>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</si>
  <si>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</si>
  <si>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</si>
  <si>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</si>
  <si>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</si>
  <si>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</si>
  <si>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</si>
  <si>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</si>
  <si>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</si>
  <si>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</si>
  <si>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</si>
  <si>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</si>
  <si>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</si>
  <si>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</si>
  <si>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</si>
  <si>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</si>
  <si>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</si>
  <si>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</si>
  <si>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</si>
  <si>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</si>
  <si>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</si>
  <si>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</si>
  <si>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</si>
  <si>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</si>
  <si>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</si>
  <si>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</si>
  <si>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</si>
  <si>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</si>
  <si>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</si>
  <si>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</si>
  <si>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</si>
  <si>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</si>
  <si>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</si>
  <si>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</si>
  <si>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</si>
  <si>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</si>
  <si>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</si>
  <si>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</si>
  <si>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</si>
  <si>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</si>
  <si>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</si>
  <si>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</si>
  <si>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</si>
  <si>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</si>
  <si>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</si>
  <si>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</si>
  <si>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</si>
  <si>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</si>
  <si>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</si>
  <si>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</si>
  <si>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</si>
  <si>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</si>
  <si>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</si>
  <si>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</si>
  <si>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</si>
  <si>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</si>
  <si>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</si>
  <si>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</si>
  <si>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</si>
  <si>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</si>
  <si>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</si>
  <si>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</si>
  <si>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</si>
  <si>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</si>
  <si>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</si>
  <si>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</si>
  <si>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</si>
  <si>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</si>
  <si>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</si>
  <si>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</si>
  <si>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</si>
  <si>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</si>
  <si>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</si>
  <si>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</si>
  <si>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</si>
  <si>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</si>
  <si>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</si>
  <si>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</si>
  <si>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</si>
  <si>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</si>
  <si>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</si>
  <si>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</si>
  <si>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</si>
  <si>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</si>
  <si>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</si>
  <si>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</si>
  <si>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</si>
  <si>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</si>
  <si>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</si>
  <si>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</si>
  <si>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</si>
  <si>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</si>
  <si>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</si>
  <si>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</si>
  <si>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</si>
  <si>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</si>
  <si>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</si>
  <si>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</si>
  <si>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</si>
  <si>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</si>
  <si>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</si>
  <si>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</si>
  <si>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</si>
  <si>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</si>
  <si>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</si>
  <si>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</si>
  <si>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</si>
  <si>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</si>
  <si>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</si>
  <si>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</si>
  <si>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</si>
  <si>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</si>
  <si>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</si>
  <si>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</si>
  <si>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</si>
  <si>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</si>
  <si>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</si>
  <si>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</si>
  <si>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</si>
  <si>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</si>
  <si>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</si>
  <si>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</si>
  <si>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</si>
  <si>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</si>
  <si>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</si>
  <si>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</si>
  <si>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</si>
  <si>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</si>
  <si>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</si>
  <si>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</si>
  <si>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</si>
  <si>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</si>
  <si>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</si>
  <si>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</si>
  <si>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</si>
  <si>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</si>
  <si>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</si>
  <si>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</si>
  <si>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</si>
  <si>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</si>
  <si>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</si>
  <si>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</si>
  <si>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</si>
  <si>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</si>
  <si>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</si>
  <si>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</si>
  <si>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</si>
  <si>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</si>
  <si>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</si>
  <si>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</si>
  <si>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</si>
  <si>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</si>
  <si>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</si>
  <si>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</si>
  <si>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</si>
  <si>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</si>
  <si>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</si>
  <si>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</si>
  <si>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</si>
  <si>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</si>
  <si>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</si>
  <si>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</si>
  <si>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</si>
  <si>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</si>
  <si>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</si>
  <si>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</si>
  <si>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</si>
  <si>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</si>
  <si>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</si>
  <si>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</si>
  <si>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</si>
  <si>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</si>
  <si>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</si>
  <si>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</si>
  <si>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</si>
  <si>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</si>
  <si>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</si>
  <si>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</si>
  <si>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</si>
  <si>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</si>
  <si>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</si>
  <si>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</si>
  <si>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</si>
  <si>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</si>
  <si>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</si>
  <si>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</si>
  <si>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</si>
  <si>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</si>
  <si>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</si>
  <si>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</si>
  <si>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</si>
  <si>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</si>
  <si>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</si>
  <si>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</si>
  <si>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</si>
  <si>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</si>
  <si>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</si>
  <si>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</si>
  <si>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</si>
  <si>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</si>
  <si>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</si>
  <si>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</si>
  <si>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</si>
  <si>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</si>
  <si>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</si>
  <si>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</si>
  <si>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</si>
  <si>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</si>
  <si>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</si>
  <si>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</si>
  <si>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</si>
  <si>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</si>
  <si>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</si>
  <si>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</si>
  <si>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</si>
  <si>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</si>
  <si>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</si>
  <si>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</si>
  <si>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</si>
  <si>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</si>
  <si>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</si>
  <si>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</si>
  <si>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</si>
  <si>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</si>
  <si>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</si>
  <si>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</si>
  <si>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</si>
  <si>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</si>
  <si>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</si>
  <si>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</si>
  <si>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</si>
  <si>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</si>
  <si>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</si>
  <si>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</si>
  <si>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</si>
  <si>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</si>
  <si>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</si>
  <si>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</si>
  <si>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</si>
  <si>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</si>
  <si>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</si>
  <si>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</si>
  <si>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</si>
  <si>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</si>
  <si>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</si>
  <si>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</si>
  <si>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</si>
  <si>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</si>
  <si>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</si>
  <si>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</si>
  <si>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</si>
  <si>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</si>
  <si>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</si>
  <si>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</si>
  <si>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</si>
  <si>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</si>
  <si>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</si>
  <si>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</si>
  <si>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</si>
  <si>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</si>
  <si>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</si>
  <si>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</si>
  <si>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</si>
  <si>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</si>
  <si>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</si>
  <si>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</si>
  <si>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</si>
  <si>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</si>
  <si>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</si>
  <si>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</si>
  <si>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</si>
  <si>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</si>
  <si>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</si>
  <si>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</si>
  <si>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</si>
  <si>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</si>
  <si>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</si>
  <si>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</si>
  <si>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</si>
  <si>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</si>
  <si>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</si>
  <si>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</si>
  <si>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</si>
  <si>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</si>
  <si>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</si>
  <si>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</si>
  <si>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</si>
  <si>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</si>
  <si>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</si>
  <si>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</si>
  <si>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</si>
  <si>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</si>
  <si>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</si>
  <si>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</si>
  <si>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</si>
  <si>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</si>
  <si>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</si>
  <si>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</si>
  <si>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</si>
  <si>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</si>
  <si>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</si>
  <si>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</si>
  <si>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</si>
  <si>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</si>
  <si>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</si>
  <si>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</si>
  <si>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</si>
  <si>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</si>
  <si>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</si>
  <si>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</si>
  <si>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</si>
  <si>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</si>
  <si>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</si>
  <si>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</si>
  <si>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</si>
  <si>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</si>
  <si>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</si>
  <si>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</si>
  <si>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</si>
  <si>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</si>
  <si>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</si>
  <si>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</si>
  <si>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</si>
  <si>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</si>
  <si>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</si>
  <si>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</si>
  <si>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</si>
  <si>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</si>
  <si>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</si>
  <si>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</si>
  <si>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</si>
  <si>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</si>
  <si>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</si>
  <si>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</si>
  <si>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</si>
  <si>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</si>
  <si>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</si>
  <si>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</si>
  <si>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</si>
  <si>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</si>
  <si>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</si>
  <si>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</si>
  <si>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</si>
  <si>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</si>
  <si>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</si>
  <si>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</si>
  <si>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</si>
  <si>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</si>
  <si>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</si>
  <si>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</si>
  <si>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</si>
  <si>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</si>
  <si>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</si>
  <si>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</si>
  <si>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</si>
  <si>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</si>
  <si>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</si>
  <si>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</si>
  <si>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</si>
  <si>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</si>
  <si>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</si>
  <si>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</si>
  <si>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</si>
  <si>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</si>
  <si>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</si>
  <si>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</si>
  <si>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</si>
  <si>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</si>
  <si>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</si>
  <si>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</si>
  <si>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</si>
  <si>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</si>
  <si>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</si>
  <si>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</si>
  <si>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</si>
  <si>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</si>
  <si>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</si>
  <si>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</si>
  <si>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</si>
  <si>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</si>
  <si>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</si>
  <si>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</si>
  <si>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</si>
  <si>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</si>
  <si>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</si>
  <si>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</si>
  <si>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</si>
  <si>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</si>
  <si>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</si>
  <si>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</si>
  <si>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</si>
  <si>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</si>
  <si>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</si>
  <si>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</si>
  <si>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</si>
  <si>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</si>
  <si>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</si>
  <si>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</si>
  <si>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</si>
  <si>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</si>
  <si>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</si>
  <si>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</si>
  <si>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</si>
  <si>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</si>
  <si>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</si>
  <si>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</si>
  <si>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</si>
  <si>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</si>
  <si>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</si>
  <si>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</si>
  <si>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</si>
  <si>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</si>
  <si>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</si>
  <si>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</si>
  <si>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</si>
  <si>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</si>
  <si>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</si>
  <si>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</si>
  <si>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</si>
  <si>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</si>
  <si>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</si>
  <si>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</si>
  <si>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</si>
  <si>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</si>
  <si>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</si>
  <si>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</si>
  <si>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</si>
  <si>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</si>
  <si>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</si>
  <si>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</si>
  <si>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</si>
  <si>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</si>
  <si>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</si>
  <si>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</si>
  <si>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</si>
  <si>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</si>
  <si>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</si>
  <si>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</si>
  <si>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</si>
  <si>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</si>
  <si>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</si>
  <si>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</si>
  <si>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</si>
  <si>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</si>
  <si>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</si>
  <si>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</si>
  <si>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</si>
  <si>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</si>
  <si>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</si>
  <si>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</si>
  <si>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</si>
  <si>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</si>
  <si>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</si>
  <si>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</si>
  <si>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</si>
  <si>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</si>
  <si>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</si>
  <si>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</si>
  <si>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</si>
  <si>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</si>
  <si>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</si>
  <si>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</si>
  <si>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</si>
  <si>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</si>
  <si>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</si>
  <si>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</si>
  <si>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</si>
  <si>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</si>
  <si>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</si>
  <si>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</si>
  <si>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</si>
  <si>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</si>
  <si>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</si>
  <si>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</si>
  <si>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</si>
  <si>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</si>
  <si>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</si>
  <si>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</si>
  <si>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</si>
  <si>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</si>
  <si>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</si>
  <si>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</si>
  <si>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</si>
  <si>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</si>
  <si>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</si>
  <si>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</si>
  <si>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</si>
  <si>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</si>
  <si>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</si>
  <si>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</si>
  <si>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</si>
  <si>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</si>
  <si>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</si>
  <si>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</si>
  <si>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</si>
  <si>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</si>
  <si>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</si>
  <si>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</si>
  <si>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</si>
  <si>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</si>
  <si>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</si>
  <si>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</si>
  <si>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</si>
  <si>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</si>
  <si>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</si>
  <si>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</si>
  <si>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</si>
  <si>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</si>
  <si>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</si>
  <si>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</si>
  <si>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</si>
  <si>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</si>
  <si>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</si>
  <si>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</si>
  <si>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</si>
  <si>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</si>
  <si>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</si>
  <si>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</si>
  <si>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</si>
  <si>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</si>
  <si>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</si>
  <si>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</si>
  <si>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</si>
  <si>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</si>
  <si>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</si>
  <si>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</si>
  <si>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</si>
  <si>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</si>
  <si>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</si>
  <si>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</si>
  <si>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</si>
  <si>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</si>
  <si>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</si>
  <si>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</si>
  <si>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</si>
  <si>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</si>
  <si>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</si>
  <si>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</si>
  <si>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</si>
  <si>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</si>
  <si>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</si>
  <si>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</si>
  <si>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</si>
  <si>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</si>
  <si>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</si>
  <si>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</si>
  <si>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</si>
  <si>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</si>
  <si>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</si>
  <si>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</si>
  <si>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</si>
  <si>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</si>
  <si>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</si>
  <si>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</si>
  <si>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</si>
  <si>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</si>
  <si>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</si>
  <si>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</si>
  <si>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</si>
  <si>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</si>
  <si>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</si>
  <si>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</si>
  <si>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</si>
  <si>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</si>
  <si>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</si>
  <si>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</si>
  <si>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</si>
  <si>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</si>
  <si>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</si>
  <si>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</si>
  <si>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</si>
  <si>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</si>
  <si>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</si>
  <si>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</si>
  <si>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</si>
  <si>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</si>
  <si>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</si>
  <si>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</si>
  <si>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</si>
  <si>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</si>
  <si>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</si>
  <si>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</si>
  <si>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</si>
  <si>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</si>
  <si>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</si>
  <si>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</si>
  <si>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</si>
  <si>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</si>
  <si>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</si>
  <si>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</si>
  <si>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</si>
  <si>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</si>
  <si>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</si>
  <si>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</si>
  <si>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</si>
  <si>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</si>
  <si>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</si>
  <si>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</si>
  <si>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</si>
  <si>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</si>
  <si>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</si>
  <si>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</si>
  <si>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</si>
  <si>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</si>
  <si>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</si>
  <si>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</si>
  <si>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</si>
  <si>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</si>
  <si>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</si>
  <si>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</si>
  <si>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</si>
  <si>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</si>
  <si>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</si>
  <si>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</si>
  <si>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</si>
  <si>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</si>
  <si>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</si>
  <si>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</si>
  <si>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</si>
  <si>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</si>
  <si>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</si>
  <si>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</si>
  <si>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</si>
  <si>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</si>
  <si>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</si>
  <si>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</si>
  <si>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</si>
  <si>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</si>
  <si>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</si>
  <si>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</si>
  <si>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</si>
  <si>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</si>
  <si>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</si>
  <si>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</si>
  <si>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</si>
  <si>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</si>
  <si>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</si>
  <si>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</si>
  <si>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</si>
  <si>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</si>
  <si>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</si>
  <si>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</si>
  <si>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</si>
  <si>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</si>
  <si>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</si>
  <si>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</si>
  <si>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</si>
  <si>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</si>
  <si>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</si>
  <si>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</si>
  <si>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</si>
  <si>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</si>
  <si>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</si>
  <si>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</si>
  <si>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</si>
  <si>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</si>
  <si>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</si>
  <si>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</si>
  <si>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</si>
  <si>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</si>
  <si>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</si>
  <si>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</si>
  <si>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</si>
  <si>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</si>
  <si>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</si>
  <si>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</si>
  <si>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</si>
  <si>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</si>
  <si>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</si>
  <si>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</si>
  <si>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</si>
  <si>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</si>
  <si>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</si>
  <si>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</si>
  <si>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</si>
  <si>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</si>
  <si>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</si>
  <si>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</si>
  <si>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</si>
  <si>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</si>
  <si>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</si>
  <si>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</si>
  <si>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</si>
  <si>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</si>
  <si>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</si>
  <si>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</si>
  <si>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</si>
  <si>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</si>
  <si>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</si>
  <si>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</si>
  <si>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</si>
  <si>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</si>
  <si>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</si>
  <si>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</si>
  <si>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</si>
  <si>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</si>
  <si>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</si>
  <si>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</si>
  <si>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</si>
  <si>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</si>
  <si>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</si>
  <si>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</si>
  <si>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</si>
  <si>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</si>
  <si>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</si>
  <si>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</si>
  <si>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</si>
  <si>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</si>
  <si>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</si>
  <si>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</si>
  <si>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</si>
  <si>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</si>
  <si>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</si>
  <si>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</si>
  <si>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</si>
  <si>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</si>
  <si>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</si>
  <si>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</si>
  <si>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</si>
  <si>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</si>
  <si>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</si>
  <si>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</si>
  <si>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</si>
  <si>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</si>
  <si>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</si>
  <si>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</si>
  <si>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</si>
  <si>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</si>
  <si>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</si>
  <si>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</si>
  <si>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</si>
  <si>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</si>
  <si>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</si>
  <si>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</si>
  <si>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</si>
  <si>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</si>
  <si>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</si>
  <si>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</si>
  <si>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</si>
  <si>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</si>
  <si>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</si>
  <si>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</si>
  <si>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</si>
  <si>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</si>
  <si>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</si>
  <si>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</si>
  <si>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</si>
  <si>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</si>
  <si>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</si>
  <si>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</si>
  <si>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</si>
  <si>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</si>
  <si>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</si>
  <si>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</si>
  <si>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</si>
  <si>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</si>
  <si>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</si>
  <si>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</si>
  <si>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</si>
  <si>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</si>
  <si>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</si>
  <si>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</si>
  <si>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</si>
  <si>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</si>
  <si>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</si>
  <si>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</si>
  <si>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</si>
  <si>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</si>
  <si>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</si>
  <si>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</si>
  <si>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</si>
  <si>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</si>
  <si>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</si>
  <si>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</si>
  <si>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</si>
  <si>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</si>
  <si>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</si>
  <si>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</si>
  <si>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</si>
  <si>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</si>
  <si>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</si>
  <si>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</si>
  <si>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</si>
  <si>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</si>
  <si>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</si>
  <si>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</si>
  <si>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</si>
  <si>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</si>
  <si>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</si>
  <si>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</si>
  <si>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</si>
  <si>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</si>
  <si>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</si>
  <si>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</si>
  <si>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</si>
  <si>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</si>
  <si>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</si>
  <si>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</si>
  <si>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</si>
  <si>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</si>
  <si>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</si>
  <si>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</si>
  <si>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</si>
  <si>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</si>
  <si>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</si>
  <si>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</si>
  <si>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</si>
  <si>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</si>
  <si>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</si>
  <si>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</si>
  <si>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</si>
  <si>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</si>
  <si>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</si>
  <si>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</si>
  <si>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</si>
  <si>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</si>
  <si>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</si>
  <si>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</si>
  <si>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</si>
  <si>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</si>
  <si>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</si>
  <si>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</si>
  <si>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</si>
  <si>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</si>
  <si>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</si>
  <si>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</si>
  <si>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</si>
  <si>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</si>
  <si>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</si>
  <si>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</si>
  <si>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</si>
  <si>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</si>
  <si>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</si>
  <si>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</si>
  <si>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</si>
  <si>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</si>
  <si>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</si>
  <si>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</si>
  <si>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</si>
  <si>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</si>
  <si>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</si>
  <si>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</si>
  <si>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</si>
  <si>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</si>
  <si>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</si>
  <si>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</si>
  <si>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</si>
  <si>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</si>
  <si>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</si>
  <si>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</si>
  <si>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</si>
  <si>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</si>
  <si>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</si>
  <si>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</si>
  <si>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</si>
  <si>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</si>
  <si>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</si>
  <si>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</si>
  <si>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</si>
  <si>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</si>
  <si>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</si>
  <si>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</si>
  <si>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</si>
  <si>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</si>
  <si>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</si>
  <si>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</si>
  <si>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</si>
  <si>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</si>
  <si>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</si>
  <si>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</si>
  <si>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</si>
  <si>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</si>
  <si>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</si>
  <si>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</si>
  <si>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</si>
  <si>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</si>
  <si>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</si>
  <si>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</si>
  <si>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</si>
  <si>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</si>
  <si>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</si>
  <si>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</si>
  <si>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</si>
  <si>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</si>
  <si>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</si>
  <si>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</si>
  <si>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</si>
  <si>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</si>
  <si>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</si>
  <si>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</si>
  <si>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</si>
  <si>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</si>
  <si>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</si>
  <si>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</si>
  <si>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</si>
  <si>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</si>
  <si>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</si>
  <si>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</si>
  <si>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</si>
  <si>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</si>
  <si>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</si>
  <si>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</si>
  <si>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</si>
  <si>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</si>
  <si>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</si>
  <si>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</si>
  <si>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</si>
  <si>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</si>
  <si>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</si>
  <si>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</si>
  <si>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</si>
  <si>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</si>
  <si>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</si>
  <si>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</si>
  <si>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</si>
  <si>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</si>
  <si>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</si>
  <si>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</si>
  <si>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</si>
  <si>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</si>
  <si>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</si>
  <si>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</si>
  <si>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</si>
  <si>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</si>
  <si>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</si>
  <si>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</si>
  <si>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</si>
  <si>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</si>
  <si>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</si>
  <si>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</si>
  <si>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</si>
  <si>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</si>
  <si>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</si>
  <si>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</si>
  <si>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</si>
  <si>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</si>
  <si>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</si>
  <si>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</si>
  <si>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</si>
  <si>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</si>
  <si>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</si>
  <si>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</si>
  <si>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</si>
  <si>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</si>
  <si>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</si>
  <si>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</si>
  <si>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</si>
  <si>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</si>
  <si>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</si>
  <si>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</si>
  <si>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</si>
  <si>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</si>
  <si>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</si>
  <si>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</si>
  <si>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</si>
  <si>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</si>
  <si>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</si>
  <si>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</si>
  <si>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</si>
  <si>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</si>
  <si>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</si>
  <si>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</si>
  <si>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</si>
  <si>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</si>
  <si>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</si>
  <si>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</si>
  <si>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</si>
  <si>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</si>
  <si>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</si>
  <si>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</si>
  <si>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</si>
  <si>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</si>
  <si>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</si>
  <si>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</si>
  <si>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</si>
  <si>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</si>
  <si>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</si>
  <si>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</si>
  <si>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</si>
  <si>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</si>
  <si>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</si>
  <si>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</si>
  <si>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</si>
  <si>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</si>
  <si>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</si>
  <si>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</si>
  <si>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</si>
  <si>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</si>
  <si>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</si>
  <si>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</si>
  <si>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</si>
  <si>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</si>
  <si>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</si>
  <si>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</si>
  <si>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</si>
  <si>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</si>
  <si>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</si>
  <si>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</si>
  <si>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</si>
  <si>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</si>
  <si>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</si>
  <si>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</si>
  <si>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</si>
  <si>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</si>
  <si>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</si>
  <si>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</si>
  <si>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</si>
  <si>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</si>
  <si>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</si>
  <si>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</si>
  <si>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</si>
  <si>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</si>
  <si>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</si>
  <si>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</si>
  <si>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</si>
  <si>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</si>
  <si>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</si>
  <si>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</si>
  <si>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</si>
  <si>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</si>
  <si>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</si>
  <si>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</si>
  <si>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</si>
  <si>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</si>
  <si>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</si>
  <si>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</si>
  <si>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</si>
  <si>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</si>
  <si>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</si>
  <si>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</si>
  <si>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</si>
  <si>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</si>
  <si>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</si>
  <si>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</si>
  <si>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</si>
  <si>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</si>
  <si>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</si>
  <si>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</si>
  <si>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</si>
  <si>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</si>
  <si>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</si>
  <si>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</si>
  <si>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</si>
  <si>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</si>
  <si>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</si>
  <si>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</si>
  <si>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</si>
  <si>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</si>
  <si>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</si>
  <si>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</si>
  <si>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</si>
  <si>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</si>
  <si>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</si>
  <si>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</si>
  <si>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</si>
  <si>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</si>
  <si>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</si>
  <si>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</si>
  <si>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</si>
  <si>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</si>
  <si>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</si>
  <si>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</si>
  <si>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</si>
  <si>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</si>
  <si>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</si>
  <si>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</si>
  <si>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</si>
  <si>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</si>
  <si>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</si>
  <si>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</si>
  <si>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</si>
  <si>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</si>
  <si>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</si>
  <si>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</si>
  <si>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</si>
  <si>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</si>
  <si>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</si>
  <si>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</si>
  <si>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</si>
  <si>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</si>
  <si>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</si>
  <si>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</si>
  <si>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</si>
  <si>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</si>
  <si>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</si>
  <si>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</si>
  <si>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</si>
  <si>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</si>
  <si>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</si>
  <si>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</si>
  <si>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</si>
  <si>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</si>
  <si>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</si>
  <si>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</si>
  <si>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</si>
  <si>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</si>
  <si>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</si>
  <si>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</si>
  <si>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</si>
  <si>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</si>
  <si>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</si>
  <si>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</si>
  <si>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</si>
  <si>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</si>
  <si>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</si>
  <si>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</si>
  <si>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</si>
  <si>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</si>
  <si>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</si>
  <si>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</si>
  <si>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</si>
  <si>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</si>
  <si>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</si>
  <si>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</si>
  <si>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</si>
  <si>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</si>
  <si>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</si>
  <si>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</si>
  <si>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</si>
  <si>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</si>
  <si>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</si>
  <si>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</si>
  <si>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</si>
  <si>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</si>
  <si>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</si>
  <si>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</si>
  <si>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</si>
  <si>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</si>
  <si>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</si>
  <si>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</si>
  <si>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</si>
  <si>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</si>
  <si>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</si>
  <si>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</si>
  <si>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</si>
  <si>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</si>
  <si>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</si>
  <si>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</si>
  <si>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</si>
  <si>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</si>
  <si>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</si>
  <si>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</si>
  <si>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</si>
  <si>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</si>
  <si>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</si>
  <si>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</si>
  <si>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</si>
  <si>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</si>
  <si>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</si>
  <si>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</si>
  <si>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</si>
  <si>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</si>
  <si>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</si>
  <si>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</si>
  <si>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</si>
  <si>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</si>
  <si>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</si>
  <si>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</si>
  <si>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</si>
  <si>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</si>
  <si>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</si>
  <si>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</si>
  <si>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</si>
  <si>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</si>
  <si>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</si>
  <si>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</si>
  <si>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</si>
  <si>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</si>
  <si>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</si>
  <si>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</si>
  <si>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</si>
  <si>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</si>
  <si>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</si>
  <si>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</si>
  <si>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</si>
  <si>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</si>
  <si>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</si>
  <si>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</si>
  <si>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</si>
  <si>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</si>
  <si>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</si>
  <si>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</si>
  <si>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</si>
  <si>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</si>
  <si>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</si>
  <si>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</si>
  <si>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</si>
  <si>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</si>
  <si>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</si>
  <si>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</si>
  <si>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</si>
  <si>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</si>
  <si>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</si>
  <si>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</si>
  <si>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</si>
  <si>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</si>
  <si>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</si>
  <si>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</si>
  <si>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</si>
  <si>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</si>
  <si>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</si>
  <si>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</si>
  <si>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</si>
  <si>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</si>
  <si>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</si>
  <si>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</si>
  <si>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</si>
  <si>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</si>
  <si>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</si>
  <si>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</si>
  <si>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</si>
  <si>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</si>
  <si>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</si>
  <si>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</si>
  <si>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</si>
  <si>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</si>
  <si>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</si>
  <si>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</si>
  <si>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</si>
  <si>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</si>
  <si>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</si>
  <si>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</si>
  <si>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</si>
  <si>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</si>
  <si>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</si>
  <si>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</si>
  <si>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</si>
  <si>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</si>
  <si>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</si>
  <si>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</si>
  <si>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</si>
  <si>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</si>
  <si>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</si>
  <si>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</si>
  <si>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</si>
  <si>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</si>
  <si>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</si>
  <si>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</si>
  <si>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</si>
  <si>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</si>
  <si>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</si>
  <si>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</si>
  <si>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</si>
  <si>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</si>
  <si>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</si>
  <si>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</si>
  <si>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</si>
  <si>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</si>
  <si>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</si>
  <si>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</si>
  <si>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</si>
  <si>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</si>
  <si>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</si>
  <si>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</si>
  <si>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</si>
  <si>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</si>
  <si>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</si>
  <si>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</si>
  <si>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</si>
  <si>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</si>
  <si>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</si>
  <si>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</si>
  <si>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</si>
  <si>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</si>
  <si>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</si>
  <si>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</si>
  <si>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</si>
  <si>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</si>
  <si>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</si>
  <si>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</si>
  <si>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</si>
  <si>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</si>
  <si>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</si>
  <si>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</si>
  <si>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</si>
  <si>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</si>
  <si>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</si>
  <si>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</si>
  <si>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</si>
  <si>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</si>
  <si>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</si>
  <si>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</si>
  <si>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</si>
  <si>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</si>
  <si>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</si>
  <si>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</si>
  <si>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</si>
  <si>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</si>
  <si>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</si>
  <si>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</si>
  <si>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</si>
  <si>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</si>
  <si>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</si>
  <si>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</si>
  <si>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</si>
  <si>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</si>
  <si>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</si>
  <si>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</si>
  <si>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</si>
  <si>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</si>
  <si>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</si>
  <si>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</si>
  <si>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</si>
  <si>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</si>
  <si>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</si>
  <si>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</si>
  <si>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</si>
  <si>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</si>
  <si>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</si>
  <si>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</si>
  <si>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</si>
  <si>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</si>
  <si>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</si>
  <si>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</si>
  <si>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</si>
  <si>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</si>
  <si>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</si>
  <si>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</si>
  <si>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</si>
  <si>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</si>
  <si>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</si>
  <si>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</si>
  <si>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</si>
  <si>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</si>
  <si>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</si>
  <si>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</si>
  <si>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</si>
  <si>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</si>
  <si>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</si>
  <si>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</si>
  <si>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</si>
  <si>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</si>
  <si>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</si>
  <si>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</si>
  <si>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</si>
  <si>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</si>
  <si>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</si>
  <si>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</si>
  <si>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</si>
  <si>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</si>
  <si>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</si>
  <si>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</si>
  <si>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</si>
  <si>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</si>
  <si>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</si>
  <si>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</si>
  <si>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</si>
  <si>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</si>
  <si>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</si>
  <si>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</si>
  <si>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</si>
  <si>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</si>
  <si>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</si>
  <si>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</si>
  <si>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</si>
  <si>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</si>
  <si>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</si>
  <si>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</si>
  <si>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</si>
  <si>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</si>
  <si>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</si>
  <si>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</si>
  <si>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</si>
  <si>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</si>
  <si>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</si>
  <si>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</si>
  <si>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</si>
  <si>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</si>
  <si>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</si>
  <si>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</si>
  <si>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</si>
  <si>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</si>
  <si>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</si>
  <si>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</si>
  <si>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</si>
  <si>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</si>
  <si>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</si>
  <si>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</si>
  <si>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</si>
  <si>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</si>
  <si>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</si>
  <si>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</si>
  <si>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</si>
  <si>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</si>
  <si>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</si>
  <si>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</si>
  <si>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</si>
  <si>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</si>
  <si>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</si>
  <si>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</si>
  <si>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</si>
  <si>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</si>
  <si>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</si>
  <si>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</si>
  <si>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</si>
  <si>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</si>
  <si>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</si>
  <si>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</si>
  <si>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</si>
  <si>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</si>
  <si>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</si>
  <si>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</si>
  <si>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</si>
  <si>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</si>
  <si>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</si>
  <si>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</si>
  <si>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</si>
  <si>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</si>
  <si>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</si>
  <si>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</si>
  <si>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</si>
  <si>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</si>
  <si>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</si>
  <si>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</si>
  <si>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</si>
  <si>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</si>
  <si>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</si>
  <si>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</si>
  <si>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</si>
  <si>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</si>
  <si>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</si>
  <si>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</si>
  <si>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</si>
  <si>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</si>
  <si>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</si>
  <si>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</si>
  <si>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</si>
  <si>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</si>
  <si>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</si>
  <si>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</si>
  <si>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</si>
  <si>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</si>
  <si>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</si>
  <si>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</si>
  <si>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</si>
  <si>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</si>
  <si>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</si>
  <si>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</si>
  <si>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</si>
  <si>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</si>
  <si>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</si>
  <si>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</si>
  <si>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</si>
  <si>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</si>
  <si>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</si>
  <si>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</si>
  <si>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</si>
  <si>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</si>
  <si>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</si>
  <si>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</si>
  <si>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</si>
  <si>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</si>
  <si>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</si>
  <si>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</si>
  <si>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</si>
  <si>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</si>
  <si>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</si>
  <si>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</si>
  <si>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</si>
  <si>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</si>
  <si>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</si>
  <si>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</si>
  <si>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</si>
  <si>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</si>
  <si>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</si>
  <si>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</si>
  <si>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</si>
  <si>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</si>
  <si>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</si>
  <si>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</si>
  <si>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</si>
  <si>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</si>
  <si>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</si>
  <si>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</si>
  <si>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</si>
  <si>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</si>
  <si>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</si>
  <si>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</si>
  <si>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</si>
  <si>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</si>
  <si>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</si>
  <si>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</si>
  <si>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</si>
  <si>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</si>
  <si>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</si>
  <si>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</si>
  <si>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</si>
  <si>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</si>
  <si>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</si>
  <si>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</si>
  <si>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</si>
  <si>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</si>
  <si>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</si>
  <si>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</si>
  <si>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</si>
  <si>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</si>
  <si>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</si>
  <si>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</si>
  <si>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</si>
  <si>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</si>
  <si>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</si>
  <si>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</si>
  <si>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</si>
  <si>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</si>
  <si>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</si>
  <si>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</si>
  <si>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</si>
  <si>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</si>
  <si>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</si>
  <si>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</si>
  <si>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</si>
  <si>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</si>
  <si>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</si>
  <si>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</si>
  <si>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</si>
  <si>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</si>
  <si>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</si>
  <si>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</si>
  <si>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</si>
  <si>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</si>
  <si>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</si>
  <si>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</si>
  <si>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</si>
  <si>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</si>
  <si>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</si>
  <si>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</si>
  <si>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</si>
  <si>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</si>
  <si>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</si>
  <si>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</si>
  <si>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</si>
  <si>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</si>
  <si>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</si>
  <si>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</si>
  <si>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</si>
  <si>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</si>
  <si>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</si>
  <si>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</si>
  <si>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</si>
  <si>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</si>
  <si>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</si>
  <si>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</si>
  <si>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</si>
  <si>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</si>
  <si>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</si>
  <si>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</si>
  <si>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</si>
  <si>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</si>
  <si>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</si>
  <si>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</si>
  <si>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</si>
  <si>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</si>
  <si>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</si>
  <si>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</si>
  <si>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</si>
  <si>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</si>
  <si>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</si>
  <si>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</si>
  <si>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</si>
  <si>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</si>
  <si>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</si>
  <si>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</si>
  <si>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</si>
  <si>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</si>
  <si>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</si>
  <si>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</si>
  <si>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</si>
  <si>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</si>
  <si>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</si>
  <si>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</si>
  <si>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</si>
  <si>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</si>
  <si>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</si>
  <si>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</si>
  <si>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</si>
  <si>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</si>
  <si>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</si>
  <si>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</si>
  <si>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</si>
  <si>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</si>
  <si>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</si>
  <si>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</si>
  <si>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</si>
  <si>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</si>
  <si>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</si>
  <si>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</si>
  <si>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</si>
  <si>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</si>
  <si>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</si>
  <si>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</si>
  <si>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</si>
  <si>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</si>
  <si>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</si>
  <si>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</si>
  <si>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</si>
  <si>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</si>
  <si>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</si>
  <si>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</si>
  <si>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</si>
  <si>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</si>
  <si>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</si>
  <si>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</si>
  <si>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</si>
  <si>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</si>
  <si>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</si>
  <si>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</si>
  <si>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</si>
  <si>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</si>
  <si>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</si>
  <si>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</si>
  <si>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</si>
  <si>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</si>
  <si>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</si>
  <si>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</si>
  <si>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</si>
  <si>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</si>
  <si>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</si>
  <si>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</si>
  <si>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</si>
  <si>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</si>
  <si>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</si>
  <si>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</si>
  <si>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</si>
  <si>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</si>
  <si>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</si>
  <si>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</si>
  <si>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</si>
  <si>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</si>
  <si>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</si>
  <si>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</si>
  <si>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</si>
  <si>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</si>
  <si>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</si>
  <si>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</si>
  <si>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</si>
  <si>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</si>
  <si>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</si>
  <si>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</si>
  <si>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</si>
  <si>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</si>
  <si>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</si>
  <si>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</si>
  <si>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</si>
  <si>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</si>
  <si>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</si>
  <si>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</si>
  <si>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</si>
  <si>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</si>
  <si>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</si>
  <si>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</si>
  <si>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</si>
  <si>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</si>
  <si>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</si>
  <si>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</si>
  <si>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</si>
  <si>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</si>
  <si>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</si>
  <si>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</si>
  <si>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</si>
  <si>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</si>
  <si>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</si>
  <si>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</si>
  <si>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</si>
  <si>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</si>
  <si>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</si>
  <si>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</si>
  <si>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</si>
  <si>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</si>
  <si>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</si>
  <si>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</si>
  <si>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</si>
  <si>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</si>
  <si>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</si>
  <si>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</si>
  <si>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</si>
  <si>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</si>
  <si>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</si>
  <si>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</si>
  <si>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</si>
  <si>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</si>
  <si>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</si>
  <si>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</si>
  <si>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</si>
  <si>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</si>
  <si>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</si>
  <si>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</si>
  <si>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</si>
  <si>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</si>
  <si>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</si>
  <si>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</si>
  <si>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</si>
  <si>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</si>
  <si>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</si>
  <si>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</si>
  <si>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</si>
  <si>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</si>
  <si>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</si>
  <si>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</si>
  <si>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</si>
  <si>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</si>
  <si>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</si>
  <si>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</si>
  <si>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</si>
  <si>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</si>
  <si>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</si>
  <si>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</si>
  <si>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</si>
  <si>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</si>
  <si>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</si>
  <si>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</si>
  <si>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</si>
  <si>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</si>
  <si>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</si>
  <si>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</si>
  <si>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</si>
  <si>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</si>
  <si>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</si>
  <si>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</si>
  <si>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</si>
  <si>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</si>
  <si>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</si>
  <si>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</si>
  <si>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</si>
  <si>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</si>
  <si>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</si>
  <si>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</si>
  <si>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</si>
  <si>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</si>
  <si>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</si>
  <si>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</si>
  <si>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</si>
  <si>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</si>
  <si>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</si>
  <si>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</si>
  <si>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</si>
  <si>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</si>
  <si>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</si>
  <si>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</si>
  <si>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</si>
  <si>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</si>
  <si>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</si>
  <si>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</si>
  <si>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</si>
  <si>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</si>
  <si>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</si>
  <si>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</si>
  <si>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</si>
  <si>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</si>
  <si>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</si>
  <si>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</si>
  <si>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</si>
  <si>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</si>
  <si>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</si>
  <si>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</si>
  <si>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</si>
  <si>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</si>
  <si>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</si>
  <si>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</si>
  <si>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</si>
  <si>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</si>
  <si>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</si>
  <si>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</si>
  <si>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</si>
  <si>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</si>
  <si>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</si>
  <si>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</si>
  <si>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</si>
  <si>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</si>
  <si>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</si>
  <si>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</si>
  <si>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</si>
  <si>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</si>
  <si>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</si>
  <si>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</si>
  <si>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</si>
  <si>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</si>
  <si>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</si>
  <si>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</si>
  <si>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</si>
  <si>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</si>
  <si>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</si>
  <si>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</si>
  <si>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</si>
  <si>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</si>
  <si>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</si>
  <si>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</si>
  <si>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</si>
  <si>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</si>
  <si>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</si>
  <si>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</si>
  <si>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</si>
  <si>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</si>
  <si>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</si>
  <si>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</si>
  <si>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</si>
  <si>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</si>
  <si>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</si>
  <si>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</si>
  <si>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</si>
  <si>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</si>
  <si>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</si>
  <si>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</si>
  <si>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</si>
  <si>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</si>
  <si>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</si>
  <si>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</si>
  <si>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</si>
  <si>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</si>
  <si>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</si>
  <si>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</si>
  <si>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</si>
  <si>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</si>
  <si>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</si>
  <si>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</si>
  <si>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</si>
  <si>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</si>
  <si>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</si>
  <si>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</si>
  <si>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</si>
  <si>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</si>
  <si>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</si>
  <si>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</si>
  <si>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</si>
  <si>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</si>
  <si>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</si>
  <si>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</si>
  <si>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</si>
  <si>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</si>
  <si>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</si>
  <si>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</si>
  <si>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</si>
  <si>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</si>
  <si>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</si>
  <si>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</si>
  <si>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</si>
  <si>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</si>
  <si>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</si>
  <si>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</si>
  <si>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</si>
  <si>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</si>
  <si>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</si>
  <si>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</si>
  <si>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</si>
  <si>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</si>
  <si>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</si>
  <si>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</si>
  <si>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</si>
  <si>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</si>
  <si>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</si>
  <si>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</si>
  <si>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</si>
  <si>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</si>
  <si>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</si>
  <si>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</si>
  <si>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</si>
  <si>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</si>
  <si>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</si>
  <si>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</si>
  <si>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</si>
  <si>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</si>
  <si>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</si>
  <si>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</si>
  <si>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</si>
  <si>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</si>
  <si>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</si>
  <si>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</si>
  <si>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</si>
  <si>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</si>
  <si>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</si>
  <si>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</si>
  <si>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</si>
  <si>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</si>
  <si>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</si>
  <si>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</si>
  <si>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</si>
  <si>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</si>
  <si>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</si>
  <si>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</si>
  <si>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</si>
  <si>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</si>
  <si>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</si>
  <si>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</si>
  <si>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</si>
  <si>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</si>
  <si>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</si>
  <si>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</si>
  <si>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</si>
  <si>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</si>
  <si>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</si>
  <si>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</si>
  <si>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</si>
  <si>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</si>
  <si>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</si>
  <si>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</si>
  <si>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</si>
  <si>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</si>
  <si>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</si>
  <si>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</si>
  <si>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</si>
  <si>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</si>
  <si>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</si>
  <si>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</si>
  <si>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</si>
  <si>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</si>
  <si>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</si>
  <si>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</si>
  <si>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</si>
  <si>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</si>
  <si>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</si>
  <si>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</si>
  <si>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</si>
  <si>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</si>
  <si>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</si>
  <si>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</si>
  <si>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</si>
  <si>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</si>
  <si>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</si>
  <si>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</si>
  <si>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</si>
  <si>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</si>
  <si>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</si>
  <si>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</si>
  <si>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</si>
  <si>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</si>
  <si>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</si>
  <si>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</si>
  <si>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</si>
  <si>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</si>
  <si>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</si>
  <si>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</si>
  <si>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</si>
  <si>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</si>
  <si>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</si>
  <si>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</si>
  <si>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</si>
  <si>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</si>
  <si>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</si>
  <si>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</si>
  <si>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</si>
  <si>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</si>
  <si>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</si>
  <si>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</si>
  <si>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</si>
  <si>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</si>
  <si>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</si>
  <si>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</si>
  <si>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</si>
  <si>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</si>
  <si>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</si>
  <si>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</si>
  <si>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</si>
  <si>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</si>
  <si>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</si>
  <si>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</si>
  <si>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</si>
  <si>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</si>
  <si>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</si>
  <si>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</si>
  <si>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</si>
  <si>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</si>
  <si>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</si>
  <si>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</si>
  <si>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</si>
  <si>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</si>
  <si>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</si>
  <si>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</si>
  <si>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</si>
  <si>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</si>
  <si>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</si>
  <si>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</si>
  <si>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</si>
  <si>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</si>
  <si>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</si>
  <si>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</si>
  <si>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</si>
  <si>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</si>
  <si>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</si>
  <si>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</si>
  <si>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</si>
  <si>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</si>
  <si>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</si>
  <si>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</si>
  <si>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</si>
  <si>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</si>
  <si>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</si>
  <si>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</si>
  <si>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</si>
  <si>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</si>
  <si>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</si>
  <si>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</si>
  <si>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</si>
  <si>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</si>
  <si>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</si>
  <si>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</si>
  <si>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</si>
  <si>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</si>
  <si>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</si>
  <si>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</si>
  <si>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</si>
  <si>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</si>
  <si>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</si>
  <si>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</si>
  <si>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</si>
  <si>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</si>
  <si>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</si>
  <si>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</si>
  <si>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</si>
  <si>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</si>
  <si>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</si>
  <si>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</si>
  <si>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</si>
  <si>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</si>
  <si>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</si>
  <si>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</si>
  <si>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</si>
  <si>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</si>
  <si>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</si>
  <si>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</si>
  <si>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</si>
  <si>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</si>
  <si>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</si>
  <si>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</si>
  <si>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</si>
  <si>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</si>
  <si>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</si>
  <si>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</si>
  <si>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</si>
  <si>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</si>
  <si>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</si>
  <si>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</si>
  <si>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</si>
  <si>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</si>
  <si>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</si>
  <si>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</si>
  <si>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</si>
  <si>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</si>
  <si>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</si>
  <si>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</si>
  <si>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</si>
  <si>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</si>
  <si>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</si>
  <si>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</si>
  <si>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</si>
  <si>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</si>
  <si>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</si>
  <si>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</si>
  <si>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</si>
  <si>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</si>
  <si>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</si>
  <si>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</si>
  <si>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</si>
  <si>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</si>
  <si>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</si>
  <si>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</si>
  <si>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</si>
  <si>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</si>
  <si>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</si>
  <si>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</si>
  <si>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</si>
  <si>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</si>
  <si>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</si>
  <si>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</si>
  <si>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</si>
  <si>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</si>
  <si>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</si>
  <si>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</si>
  <si>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</si>
  <si>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</si>
  <si>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</si>
  <si>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</si>
  <si>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</si>
  <si>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</si>
  <si>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</si>
  <si>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</si>
  <si>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</si>
  <si>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</si>
  <si>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</si>
  <si>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</si>
  <si>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</si>
  <si>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</si>
  <si>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</si>
  <si>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</si>
  <si>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</si>
  <si>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</si>
  <si>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</si>
  <si>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</si>
  <si>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</si>
  <si>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</si>
  <si>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</si>
  <si>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</si>
  <si>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</si>
  <si>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</si>
  <si>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</si>
  <si>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</si>
  <si>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</si>
  <si>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</si>
  <si>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</si>
  <si>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</si>
  <si>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</si>
  <si>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</si>
  <si>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</si>
  <si>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</si>
  <si>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</si>
  <si>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</si>
  <si>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</si>
  <si>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</si>
  <si>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</si>
  <si>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</si>
  <si>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</si>
  <si>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</si>
  <si>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</si>
  <si>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</si>
  <si>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</si>
  <si>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</si>
  <si>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</si>
  <si>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</si>
  <si>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</si>
  <si>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</si>
  <si>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</si>
  <si>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</si>
  <si>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</si>
  <si>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</si>
  <si>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</si>
  <si>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</si>
  <si>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</si>
  <si>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</si>
  <si>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</si>
  <si>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</si>
  <si>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</si>
  <si>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</si>
  <si>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</si>
  <si>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</si>
  <si>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</si>
  <si>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</si>
  <si>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</si>
  <si>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</si>
  <si>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</si>
  <si>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</si>
  <si>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</si>
  <si>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</si>
  <si>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</si>
  <si>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</si>
  <si>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</si>
  <si>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</si>
  <si>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</si>
  <si>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</si>
  <si>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</si>
  <si>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</si>
  <si>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</si>
  <si>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</si>
  <si>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</si>
  <si>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</si>
  <si>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</si>
  <si>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</si>
  <si>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</si>
  <si>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</si>
  <si>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</si>
  <si>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</si>
  <si>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</si>
  <si>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</si>
  <si>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</si>
  <si>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</si>
  <si>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</si>
  <si>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</si>
  <si>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</si>
  <si>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</si>
  <si>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</si>
  <si>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</si>
  <si>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</si>
  <si>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</si>
  <si>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</si>
  <si>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</si>
  <si>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</si>
  <si>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</si>
  <si>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</si>
  <si>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</si>
  <si>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</si>
  <si>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</si>
  <si>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</si>
  <si>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</si>
  <si>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</si>
  <si>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</si>
  <si>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</si>
  <si>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</si>
  <si>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</si>
  <si>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</si>
  <si>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</si>
  <si>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</si>
  <si>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</si>
  <si>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</si>
  <si>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</si>
  <si>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</si>
  <si>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</si>
  <si>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</si>
  <si>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</si>
  <si>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</si>
  <si>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</si>
  <si>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</si>
  <si>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</si>
  <si>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</si>
  <si>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</si>
  <si>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</si>
  <si>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</si>
  <si>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</si>
  <si>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</si>
  <si>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</si>
  <si>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</si>
  <si>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</si>
  <si>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</si>
  <si>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</si>
  <si>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</si>
  <si>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</si>
  <si>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</si>
  <si>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</si>
  <si>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</si>
  <si>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</si>
  <si>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</si>
  <si>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</si>
  <si>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</si>
  <si>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</si>
  <si>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</si>
  <si>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</si>
  <si>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</si>
  <si>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</si>
  <si>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</si>
  <si>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</si>
  <si>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</si>
  <si>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</si>
  <si>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</si>
  <si>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</si>
  <si>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</si>
  <si>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</si>
  <si>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</si>
  <si>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</si>
  <si>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</si>
  <si>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</si>
  <si>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</si>
  <si>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</si>
  <si>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</si>
  <si>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</si>
  <si>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</si>
  <si>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</si>
  <si>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</si>
  <si>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</si>
  <si>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</si>
  <si>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</si>
  <si>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</si>
  <si>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</si>
  <si>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</si>
  <si>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</si>
  <si>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</si>
  <si>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</si>
  <si>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</si>
  <si>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</si>
  <si>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</si>
  <si>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</si>
  <si>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</si>
  <si>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</si>
  <si>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</si>
  <si>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</si>
  <si>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</si>
  <si>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</si>
  <si>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</si>
  <si>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</si>
  <si>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</si>
  <si>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</si>
  <si>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</si>
  <si>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</si>
  <si>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</si>
  <si>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</si>
  <si>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</si>
  <si>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</si>
  <si>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</si>
  <si>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</si>
  <si>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</si>
  <si>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</si>
  <si>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</si>
  <si>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</si>
  <si>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</si>
  <si>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</si>
  <si>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</si>
  <si>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</si>
  <si>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</si>
  <si>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</si>
  <si>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</si>
  <si>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</si>
  <si>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</si>
  <si>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</si>
  <si>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</si>
  <si>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</si>
  <si>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</si>
  <si>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</si>
  <si>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</si>
  <si>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</si>
  <si>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</si>
  <si>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</si>
  <si>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</si>
  <si>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</si>
  <si>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</si>
  <si>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</si>
  <si>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</si>
  <si>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</si>
  <si>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</si>
  <si>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</si>
  <si>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</si>
  <si>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</si>
  <si>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</si>
  <si>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</si>
  <si>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</si>
  <si>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</si>
  <si>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</si>
  <si>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</si>
  <si>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</si>
  <si>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</si>
  <si>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</si>
  <si>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</si>
  <si>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</si>
  <si>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</si>
  <si>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</si>
  <si>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</si>
  <si>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</si>
  <si>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</si>
  <si>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</si>
  <si>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</si>
  <si>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</si>
  <si>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</si>
  <si>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</si>
  <si>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</si>
  <si>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</si>
  <si>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</si>
  <si>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</si>
  <si>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</si>
  <si>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</si>
  <si>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</si>
  <si>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</si>
  <si>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</si>
  <si>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</si>
  <si>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</si>
  <si>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</si>
  <si>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</si>
  <si>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</si>
  <si>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</si>
  <si>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</si>
  <si>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</si>
  <si>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</si>
  <si>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</si>
  <si>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</si>
  <si>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</si>
  <si>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</si>
  <si>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</si>
  <si>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</si>
  <si>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</si>
  <si>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</si>
  <si>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</si>
  <si>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</si>
  <si>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</si>
  <si>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</si>
  <si>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</si>
  <si>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</si>
  <si>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</si>
  <si>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</si>
  <si>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</si>
  <si>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</si>
  <si>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</si>
  <si>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</si>
  <si>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</si>
  <si>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</si>
  <si>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</si>
  <si>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</si>
  <si>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</si>
  <si>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</si>
  <si>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</si>
  <si>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</si>
  <si>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</si>
  <si>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</si>
  <si>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</si>
  <si>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</si>
  <si>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</si>
  <si>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</si>
  <si>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</si>
  <si>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</si>
  <si>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</si>
  <si>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</si>
  <si>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</si>
  <si>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</si>
  <si>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</si>
  <si>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</si>
  <si>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</si>
  <si>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</si>
  <si>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</si>
  <si>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</si>
  <si>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</si>
  <si>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</si>
  <si>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</si>
  <si>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</si>
  <si>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</si>
  <si>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</si>
  <si>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</si>
  <si>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</si>
  <si>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</si>
  <si>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</si>
  <si>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</si>
  <si>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</si>
  <si>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</si>
  <si>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</si>
  <si>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</si>
  <si>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</si>
  <si>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</si>
  <si>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</si>
  <si>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</si>
  <si>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</si>
  <si>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</si>
  <si>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</si>
  <si>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</si>
  <si>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</si>
  <si>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</si>
  <si>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</si>
  <si>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</si>
  <si>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</si>
  <si>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</si>
  <si>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</si>
  <si>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</si>
  <si>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</si>
  <si>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</si>
  <si>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</si>
  <si>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</si>
  <si>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</si>
  <si>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</si>
  <si>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</si>
  <si>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</si>
  <si>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</si>
  <si>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</si>
  <si>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</si>
  <si>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</si>
  <si>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</si>
  <si>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</si>
  <si>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</si>
  <si>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</si>
  <si>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</si>
  <si>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</si>
  <si>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</si>
  <si>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</si>
  <si>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</si>
  <si>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</si>
  <si>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</si>
  <si>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</si>
  <si>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</si>
  <si>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</si>
  <si>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</si>
  <si>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</si>
  <si>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</si>
  <si>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</si>
  <si>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</si>
  <si>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</si>
  <si>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</si>
  <si>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</si>
  <si>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</si>
  <si>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</si>
  <si>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</si>
  <si>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</si>
  <si>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</si>
  <si>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</si>
  <si>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</si>
  <si>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</si>
  <si>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</si>
  <si>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</si>
  <si>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</si>
  <si>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</si>
  <si>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</si>
  <si>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</si>
  <si>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</si>
  <si>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</si>
  <si>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</si>
  <si>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</si>
  <si>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</si>
  <si>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</si>
  <si>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</si>
  <si>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</si>
  <si>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</si>
  <si>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</si>
  <si>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</si>
  <si>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</si>
  <si>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</si>
  <si>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</si>
  <si>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</si>
  <si>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</si>
  <si>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</si>
  <si>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</si>
  <si>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</si>
  <si>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</si>
  <si>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</si>
  <si>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</si>
  <si>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</si>
  <si>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</si>
  <si>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</si>
  <si>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</si>
  <si>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</si>
  <si>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</si>
  <si>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</si>
  <si>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</si>
  <si>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</si>
  <si>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</si>
  <si>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</si>
  <si>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</si>
  <si>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</si>
  <si>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</si>
  <si>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</si>
  <si>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</si>
  <si>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</si>
  <si>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</si>
  <si>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</si>
  <si>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</si>
  <si>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</si>
  <si>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</si>
  <si>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</si>
  <si>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</si>
  <si>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</si>
  <si>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</si>
  <si>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</si>
  <si>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</si>
  <si>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</si>
  <si>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</si>
  <si>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</si>
  <si>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</si>
  <si>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</si>
  <si>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</si>
  <si>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</si>
  <si>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</si>
  <si>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</si>
  <si>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</si>
  <si>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</si>
  <si>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</si>
  <si>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</si>
  <si>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</si>
  <si>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</si>
  <si>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</si>
  <si>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</si>
  <si>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</si>
  <si>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</si>
  <si>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</si>
  <si>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</si>
  <si>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</si>
  <si>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</si>
  <si>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</si>
  <si>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</si>
  <si>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</si>
  <si>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</si>
  <si>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</si>
  <si>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</si>
  <si>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</si>
  <si>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</si>
  <si>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</si>
  <si>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</si>
  <si>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</si>
  <si>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</si>
  <si>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</si>
  <si>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</si>
  <si>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</si>
  <si>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</si>
  <si>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</si>
  <si>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</si>
  <si>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</si>
  <si>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</si>
  <si>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</si>
  <si>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</si>
  <si>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</si>
  <si>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</si>
  <si>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</si>
  <si>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</si>
  <si>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</si>
  <si>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</si>
  <si>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</si>
  <si>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</si>
  <si>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</si>
  <si>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</si>
  <si>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</si>
  <si>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</si>
  <si>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</si>
  <si>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</si>
  <si>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</si>
  <si>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</si>
  <si>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</si>
  <si>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</si>
  <si>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</si>
  <si>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</si>
  <si>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</si>
  <si>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</si>
  <si>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</si>
  <si>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</si>
  <si>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</si>
  <si>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</si>
  <si>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</si>
  <si>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</si>
  <si>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</si>
  <si>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</si>
  <si>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</si>
  <si>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</si>
  <si>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</si>
  <si>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</si>
  <si>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</si>
  <si>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</si>
  <si>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</si>
  <si>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</si>
  <si>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</si>
  <si>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</si>
  <si>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</si>
  <si>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</si>
  <si>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</si>
  <si>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</si>
  <si>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</si>
  <si>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</si>
  <si>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</si>
  <si>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</si>
  <si>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</si>
  <si>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</si>
  <si>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</si>
  <si>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</si>
  <si>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</si>
  <si>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</si>
  <si>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</si>
  <si>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</si>
  <si>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</si>
  <si>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</si>
  <si>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</si>
  <si>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</si>
  <si>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</si>
  <si>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</si>
  <si>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</si>
  <si>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</si>
  <si>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</si>
  <si>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</si>
  <si>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</si>
  <si>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</si>
  <si>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</si>
  <si>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</si>
  <si>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</si>
  <si>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</si>
  <si>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</si>
  <si>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</si>
  <si>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</si>
  <si>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</si>
  <si>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</si>
  <si>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</si>
  <si>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</si>
  <si>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</si>
  <si>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</si>
  <si>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</si>
  <si>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</si>
  <si>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</si>
  <si>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</si>
  <si>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</si>
  <si>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</si>
  <si>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</si>
  <si>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</si>
  <si>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</si>
  <si>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</si>
  <si>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</si>
  <si>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</si>
  <si>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</si>
  <si>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</si>
  <si>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</si>
  <si>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</si>
  <si>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</si>
  <si>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</si>
  <si>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</si>
  <si>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</si>
  <si>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</si>
  <si>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</si>
  <si>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</si>
  <si>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</si>
  <si>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</si>
  <si>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</si>
  <si>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</si>
  <si>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</si>
  <si>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</si>
  <si>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</si>
  <si>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</si>
  <si>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</si>
  <si>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</si>
  <si>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</si>
  <si>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</si>
  <si>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</si>
  <si>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</si>
  <si>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</si>
  <si>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</si>
  <si>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</si>
  <si>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</si>
  <si>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</si>
  <si>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</si>
  <si>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</si>
  <si>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</si>
  <si>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</si>
  <si>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</si>
  <si>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</si>
  <si>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</si>
  <si>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</si>
  <si>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</si>
  <si>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</si>
  <si>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</si>
  <si>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</si>
  <si>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</si>
  <si>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</si>
  <si>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</si>
  <si>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</si>
  <si>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</si>
  <si>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</si>
  <si>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</si>
  <si>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</si>
  <si>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</si>
  <si>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</si>
  <si>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</si>
  <si>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</si>
  <si>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</si>
  <si>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</si>
  <si>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</si>
  <si>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</si>
  <si>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</si>
  <si>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</si>
  <si>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</si>
  <si>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</si>
  <si>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</si>
  <si>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</si>
  <si>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</si>
  <si>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</si>
  <si>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</si>
  <si>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</si>
  <si>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</si>
  <si>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</si>
  <si>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</si>
  <si>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</si>
  <si>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</si>
  <si>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</si>
  <si>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</si>
  <si>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</si>
  <si>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</si>
  <si>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</si>
  <si>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</si>
  <si>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</si>
  <si>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</si>
  <si>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</si>
  <si>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</si>
  <si>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</si>
  <si>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</si>
  <si>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</si>
  <si>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</si>
  <si>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</si>
  <si>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</si>
  <si>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</si>
  <si>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</si>
  <si>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</si>
  <si>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</si>
  <si>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</si>
  <si>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</si>
  <si>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</si>
  <si>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</si>
  <si>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</si>
  <si>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</si>
  <si>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</si>
  <si>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</si>
  <si>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</si>
  <si>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</si>
  <si>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</si>
  <si>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</si>
  <si>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</si>
  <si>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</si>
  <si>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</si>
  <si>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</si>
  <si>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</si>
  <si>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</si>
  <si>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</si>
  <si>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</si>
  <si>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</si>
  <si>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</si>
  <si>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</si>
  <si>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</si>
  <si>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</si>
  <si>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</si>
  <si>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</si>
  <si>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</si>
  <si>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</si>
  <si>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</si>
  <si>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</si>
  <si>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</si>
  <si>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</si>
  <si>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</si>
  <si>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</si>
  <si>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</si>
  <si>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</si>
  <si>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</si>
  <si>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</si>
  <si>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</si>
  <si>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</si>
  <si>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</si>
  <si>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</si>
  <si>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</si>
  <si>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</si>
  <si>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</si>
  <si>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</si>
  <si>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</si>
  <si>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</si>
  <si>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</si>
  <si>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</si>
  <si>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</si>
  <si>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</si>
  <si>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</si>
  <si>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</si>
  <si>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</si>
  <si>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</si>
  <si>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</si>
  <si>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</si>
  <si>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</si>
  <si>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</si>
  <si>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</si>
  <si>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</si>
  <si>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</si>
  <si>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</si>
  <si>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</si>
  <si>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</si>
  <si>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</si>
  <si>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</si>
  <si>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</si>
  <si>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</si>
  <si>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</si>
  <si>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</si>
  <si>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</si>
  <si>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</si>
  <si>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</si>
  <si>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</si>
  <si>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</si>
  <si>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</si>
  <si>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</si>
  <si>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</si>
  <si>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</si>
  <si>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</si>
  <si>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</si>
  <si>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</si>
  <si>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</si>
  <si>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</si>
  <si>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</si>
  <si>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</si>
  <si>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</si>
  <si>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</si>
  <si>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</si>
  <si>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</si>
  <si>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</si>
  <si>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</si>
  <si>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</si>
  <si>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</si>
  <si>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</si>
  <si>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</si>
  <si>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</si>
  <si>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</si>
  <si>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</si>
  <si>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</si>
  <si>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</si>
  <si>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</si>
  <si>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</si>
  <si>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</si>
  <si>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</si>
  <si>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</si>
  <si>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</si>
  <si>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</si>
  <si>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</si>
  <si>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</si>
  <si>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</si>
  <si>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</si>
  <si>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</si>
  <si>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</si>
  <si>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</si>
  <si>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</si>
  <si>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</si>
  <si>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</si>
  <si>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</si>
  <si>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</si>
  <si>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</si>
  <si>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</si>
  <si>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</si>
  <si>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</si>
  <si>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</si>
  <si>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</si>
  <si>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</si>
  <si>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</si>
  <si>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</si>
  <si>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</si>
  <si>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</si>
  <si>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</si>
  <si>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</si>
  <si>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</si>
  <si>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</si>
  <si>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</si>
  <si>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</si>
  <si>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</si>
  <si>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</si>
  <si>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</si>
  <si>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</si>
  <si>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</si>
  <si>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</si>
  <si>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</si>
  <si>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</si>
  <si>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</si>
  <si>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</si>
  <si>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</si>
  <si>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</si>
  <si>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</si>
  <si>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</si>
  <si>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</si>
  <si>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</si>
  <si>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</si>
  <si>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</si>
  <si>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</si>
  <si>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</si>
  <si>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</si>
  <si>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</si>
  <si>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</si>
  <si>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</si>
  <si>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</si>
  <si>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</si>
  <si>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</si>
  <si>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</si>
  <si>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</si>
  <si>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</si>
  <si>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</si>
  <si>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</si>
  <si>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</si>
  <si>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</si>
  <si>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</si>
  <si>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</si>
  <si>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</si>
  <si>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</si>
  <si>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</si>
  <si>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</si>
  <si>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</si>
  <si>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</si>
  <si>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</si>
  <si>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</si>
  <si>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</si>
  <si>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</si>
  <si>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</si>
  <si>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</si>
  <si>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</si>
  <si>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</si>
  <si>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</si>
  <si>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</si>
  <si>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</si>
  <si>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</si>
  <si>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</si>
  <si>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</si>
  <si>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</si>
  <si>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</si>
  <si>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</si>
  <si>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</si>
  <si>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</si>
  <si>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</si>
  <si>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</si>
  <si>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</si>
  <si>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</si>
  <si>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</si>
  <si>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</si>
  <si>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</si>
  <si>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</si>
  <si>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</si>
  <si>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</si>
  <si>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</si>
  <si>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</si>
  <si>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</si>
  <si>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</si>
  <si>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</si>
  <si>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</si>
  <si>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</si>
  <si>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</si>
  <si>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</si>
  <si>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</si>
  <si>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</si>
  <si>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</si>
  <si>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</si>
  <si>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</si>
  <si>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</si>
  <si>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</si>
  <si>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</si>
  <si>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</si>
  <si>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</si>
  <si>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</si>
  <si>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</si>
  <si>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</si>
  <si>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</si>
  <si>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</si>
  <si>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</si>
  <si>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</si>
  <si>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</si>
  <si>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</si>
  <si>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</si>
  <si>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</si>
  <si>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</si>
  <si>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</si>
  <si>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</si>
  <si>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</si>
  <si>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</si>
  <si>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</si>
  <si>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</si>
  <si>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</si>
  <si>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</si>
  <si>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</si>
  <si>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</si>
  <si>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</si>
  <si>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</si>
  <si>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</si>
  <si>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</si>
  <si>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</si>
  <si>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</si>
  <si>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</si>
  <si>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</si>
  <si>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</si>
  <si>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</si>
  <si>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</si>
  <si>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</si>
  <si>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</si>
  <si>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</si>
  <si>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</si>
  <si>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</si>
  <si>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</si>
  <si>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</si>
  <si>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</si>
  <si>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</si>
  <si>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</si>
  <si>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</si>
  <si>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</si>
  <si>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</si>
  <si>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</si>
  <si>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</si>
  <si>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</si>
  <si>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</si>
  <si>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</si>
  <si>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</si>
  <si>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</si>
  <si>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</si>
  <si>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</si>
  <si>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</si>
  <si>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</si>
  <si>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</si>
  <si>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</si>
  <si>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</si>
  <si>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</si>
  <si>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</si>
  <si>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</si>
  <si>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</si>
  <si>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</si>
  <si>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</si>
  <si>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</si>
  <si>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</si>
  <si>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</si>
  <si>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</si>
  <si>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</si>
  <si>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</si>
  <si>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</si>
  <si>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</si>
  <si>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</si>
  <si>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</si>
  <si>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</si>
  <si>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</si>
  <si>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</si>
  <si>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</si>
  <si>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</si>
  <si>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</si>
  <si>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</si>
  <si>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</si>
  <si>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</si>
  <si>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</si>
  <si>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</si>
  <si>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</si>
  <si>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</si>
  <si>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</si>
  <si>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</si>
  <si>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</si>
  <si>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</si>
  <si>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</si>
  <si>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</si>
  <si>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</si>
  <si>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</si>
  <si>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</si>
  <si>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</si>
  <si>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</si>
  <si>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</si>
  <si>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</si>
  <si>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</si>
  <si>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</si>
  <si>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</si>
  <si>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</si>
  <si>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</si>
  <si>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</si>
  <si>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</si>
  <si>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</si>
  <si>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</si>
  <si>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</si>
  <si>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</si>
  <si>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</si>
  <si>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</si>
  <si>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</si>
  <si>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</si>
  <si>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</si>
  <si>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</si>
  <si>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</si>
  <si>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</si>
  <si>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</si>
  <si>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</si>
  <si>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</si>
  <si>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</si>
  <si>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</si>
  <si>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</si>
  <si>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</si>
  <si>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</si>
  <si>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</si>
  <si>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</si>
  <si>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</si>
  <si>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</si>
  <si>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</si>
  <si>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</si>
  <si>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</si>
  <si>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</si>
  <si>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</si>
  <si>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</si>
  <si>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</si>
  <si>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</si>
  <si>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</si>
  <si>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</si>
  <si>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</si>
  <si>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</si>
  <si>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</si>
  <si>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</si>
  <si>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</si>
  <si>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</si>
  <si>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</si>
  <si>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</si>
  <si>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</si>
  <si>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</si>
  <si>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</si>
  <si>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</si>
  <si>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</si>
  <si>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</si>
  <si>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</si>
  <si>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</si>
  <si>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</si>
  <si>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</si>
  <si>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</si>
  <si>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</si>
  <si>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</si>
  <si>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</si>
  <si>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</si>
  <si>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</si>
  <si>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</si>
  <si>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</si>
  <si>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</si>
  <si>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</si>
  <si>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</si>
  <si>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</si>
  <si>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</si>
  <si>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</si>
  <si>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</si>
  <si>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</si>
  <si>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</si>
  <si>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</si>
  <si>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</si>
  <si>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</si>
  <si>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</si>
  <si>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</si>
  <si>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</si>
  <si>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</si>
  <si>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</si>
  <si>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</si>
  <si>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</si>
  <si>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</si>
  <si>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</si>
  <si>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</si>
  <si>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</si>
  <si>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</si>
  <si>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</si>
  <si>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</si>
  <si>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</si>
  <si>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</si>
  <si>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</si>
  <si>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</si>
  <si>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</si>
  <si>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</si>
  <si>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</si>
  <si>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</si>
  <si>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</si>
  <si>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</si>
  <si>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</si>
  <si>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</si>
  <si>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</si>
  <si>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</si>
  <si>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</si>
  <si>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</si>
  <si>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</si>
  <si>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</si>
  <si>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</si>
  <si>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</si>
  <si>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</si>
  <si>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</si>
  <si>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</si>
  <si>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</si>
  <si>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</si>
  <si>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</si>
  <si>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</si>
  <si>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</si>
  <si>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</si>
  <si>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</si>
  <si>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</si>
  <si>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</si>
  <si>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</si>
  <si>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</si>
  <si>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</si>
  <si>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</si>
  <si>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</si>
  <si>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</si>
  <si>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</si>
  <si>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</si>
  <si>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</si>
  <si>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</si>
  <si>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</si>
  <si>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</si>
  <si>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</si>
  <si>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</si>
  <si>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</si>
  <si>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</si>
  <si>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</si>
  <si>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</si>
  <si>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</si>
  <si>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</si>
  <si>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</si>
  <si>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</si>
  <si>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</si>
  <si>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</si>
  <si>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</si>
  <si>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</si>
  <si>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</si>
  <si>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</si>
  <si>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</si>
  <si>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</si>
  <si>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</si>
  <si>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</si>
  <si>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</si>
  <si>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</si>
  <si>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</si>
  <si>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</si>
  <si>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</si>
  <si>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</si>
  <si>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</si>
  <si>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</si>
  <si>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</si>
  <si>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</si>
  <si>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</si>
  <si>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</si>
  <si>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</si>
  <si>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</si>
  <si>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</si>
  <si>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</si>
  <si>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</si>
  <si>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</si>
  <si>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</si>
  <si>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</si>
  <si>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</si>
  <si>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</si>
  <si>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</si>
  <si>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</si>
  <si>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</si>
  <si>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</si>
  <si>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</si>
  <si>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</si>
  <si>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</si>
  <si>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</si>
  <si>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</si>
  <si>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</si>
  <si>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</si>
  <si>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</si>
  <si>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</si>
  <si>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</si>
  <si>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</si>
  <si>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</si>
  <si>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</si>
  <si>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</si>
  <si>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</si>
  <si>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</si>
  <si>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</si>
  <si>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</si>
  <si>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</si>
  <si>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</si>
  <si>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</si>
  <si>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</si>
  <si>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</si>
  <si>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</si>
  <si>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</si>
  <si>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</si>
  <si>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</si>
  <si>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</si>
  <si>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</si>
  <si>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</si>
  <si>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</si>
  <si>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</si>
  <si>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</si>
  <si>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</si>
  <si>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</si>
  <si>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</si>
  <si>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</si>
  <si>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</si>
  <si>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</si>
  <si>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</si>
  <si>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</si>
  <si>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</si>
  <si>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</si>
  <si>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</si>
  <si>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</si>
  <si>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</si>
  <si>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</si>
  <si>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</si>
  <si>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</si>
  <si>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</si>
  <si>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</si>
  <si>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</si>
  <si>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</si>
  <si>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</si>
  <si>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</si>
  <si>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</si>
  <si>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</si>
  <si>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</si>
  <si>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</si>
  <si>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</si>
  <si>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</si>
  <si>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</si>
  <si>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</si>
  <si>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</si>
  <si>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</si>
  <si>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</si>
  <si>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</si>
  <si>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</si>
  <si>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</si>
  <si>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</si>
  <si>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</si>
  <si>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</si>
  <si>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</si>
  <si>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</si>
  <si>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</si>
  <si>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</si>
  <si>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</si>
  <si>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</si>
  <si>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</si>
  <si>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</si>
  <si>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</si>
  <si>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</si>
  <si>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</si>
  <si>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</si>
  <si>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</si>
  <si>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</si>
  <si>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</si>
  <si>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</si>
  <si>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</si>
  <si>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</si>
  <si>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</si>
  <si>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</si>
  <si>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</si>
  <si>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</si>
  <si>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</si>
  <si>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</si>
  <si>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</si>
  <si>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</si>
  <si>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</si>
  <si>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</si>
  <si>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</si>
  <si>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</si>
  <si>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</si>
  <si>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</si>
  <si>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</si>
  <si>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</si>
  <si>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</si>
  <si>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</si>
  <si>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</si>
  <si>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</si>
  <si>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</si>
  <si>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</si>
  <si>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</si>
  <si>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</si>
  <si>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</si>
  <si>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</si>
  <si>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</si>
  <si>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</si>
  <si>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</si>
  <si>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</si>
  <si>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</si>
  <si>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</si>
  <si>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</si>
  <si>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</si>
  <si>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</si>
  <si>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</si>
  <si>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</si>
  <si>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</si>
  <si>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</si>
  <si>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</si>
  <si>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</si>
  <si>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</si>
  <si>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</si>
  <si>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</si>
  <si>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</si>
  <si>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</si>
  <si>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</si>
  <si>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</si>
  <si>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</si>
  <si>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</si>
  <si>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</si>
  <si>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</si>
  <si>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</si>
  <si>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</si>
  <si>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</si>
  <si>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</si>
  <si>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</si>
  <si>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</si>
  <si>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</si>
  <si>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</si>
  <si>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</si>
  <si>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</si>
  <si>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</si>
  <si>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</si>
  <si>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</si>
  <si>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</si>
  <si>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</si>
  <si>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</si>
  <si>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</si>
  <si>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</si>
  <si>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</si>
  <si>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</si>
  <si>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</si>
  <si>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</si>
  <si>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</si>
  <si>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</si>
  <si>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</si>
  <si>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</si>
  <si>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</si>
  <si>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</si>
  <si>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</si>
  <si>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</si>
  <si>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</si>
  <si>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</si>
  <si>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</si>
  <si>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</si>
  <si>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</si>
  <si>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</si>
  <si>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</si>
  <si>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</si>
  <si>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</si>
  <si>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</si>
  <si>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</si>
  <si>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</si>
  <si>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</si>
  <si>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</si>
  <si>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</si>
  <si>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</si>
  <si>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</si>
  <si>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</si>
  <si>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</si>
  <si>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</si>
  <si>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</si>
  <si>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</si>
  <si>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</si>
  <si>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</si>
  <si>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</si>
  <si>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</si>
  <si>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</si>
  <si>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</si>
  <si>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</si>
  <si>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</si>
  <si>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</si>
  <si>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</si>
  <si>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</si>
  <si>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</si>
  <si>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</si>
  <si>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</si>
  <si>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</si>
  <si>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</si>
  <si>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</si>
  <si>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</si>
  <si>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</si>
  <si>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</si>
  <si>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</si>
  <si>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</si>
  <si>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</si>
  <si>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</si>
  <si>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</si>
  <si>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</si>
  <si>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</si>
  <si>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</si>
  <si>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</si>
  <si>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</si>
  <si>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</si>
  <si>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</si>
  <si>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</si>
  <si>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</si>
  <si>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</si>
  <si>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</si>
  <si>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</si>
  <si>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</si>
  <si>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</si>
  <si>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</si>
  <si>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</si>
  <si>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</si>
  <si>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</si>
  <si>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</si>
  <si>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</si>
  <si>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</si>
  <si>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</si>
  <si>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</si>
  <si>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</si>
  <si>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</si>
  <si>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</si>
  <si>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</si>
  <si>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</si>
  <si>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</si>
  <si>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</si>
  <si>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</si>
  <si>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</si>
  <si>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</si>
  <si>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</si>
  <si>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</si>
  <si>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</si>
  <si>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</si>
  <si>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</si>
  <si>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</si>
  <si>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</si>
  <si>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</si>
  <si>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</si>
  <si>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</si>
  <si>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</si>
  <si>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</si>
  <si>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</si>
  <si>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</si>
  <si>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</si>
  <si>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</si>
  <si>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</si>
  <si>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</si>
  <si>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</si>
  <si>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</si>
  <si>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</si>
  <si>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</si>
  <si>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</si>
  <si>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</si>
  <si>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</si>
  <si>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</si>
  <si>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</si>
  <si>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</si>
  <si>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</si>
  <si>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</si>
  <si>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</si>
  <si>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</si>
  <si>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</si>
  <si>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</si>
  <si>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</si>
  <si>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</si>
  <si>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</si>
  <si>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</si>
  <si>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</si>
  <si>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</si>
  <si>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</si>
  <si>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</si>
  <si>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</si>
  <si>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</si>
  <si>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</si>
  <si>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</si>
  <si>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</si>
  <si>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</si>
  <si>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</si>
  <si>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</si>
  <si>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</si>
  <si>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</si>
  <si>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</si>
  <si>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</si>
  <si>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</si>
  <si>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</si>
  <si>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</si>
  <si>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</si>
  <si>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</si>
  <si>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</si>
  <si>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</si>
  <si>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</si>
  <si>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</si>
  <si>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</si>
  <si>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</si>
  <si>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</si>
  <si>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</si>
  <si>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</si>
  <si>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</si>
  <si>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</si>
  <si>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</si>
  <si>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</si>
  <si>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</si>
  <si>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</si>
  <si>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</si>
  <si>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</si>
  <si>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</si>
  <si>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</si>
  <si>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</si>
  <si>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</si>
  <si>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</si>
  <si>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</si>
  <si>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</si>
  <si>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</si>
  <si>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</si>
  <si>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</si>
  <si>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</si>
  <si>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</si>
  <si>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</si>
  <si>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</si>
  <si>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</si>
  <si>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</si>
  <si>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</si>
  <si>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</si>
  <si>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</si>
  <si>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</si>
  <si>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</si>
  <si>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</si>
  <si>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</si>
  <si>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</si>
  <si>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</si>
  <si>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</si>
  <si>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</si>
  <si>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</si>
  <si>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</si>
  <si>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</si>
  <si>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</si>
  <si>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</si>
  <si>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</si>
  <si>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</si>
  <si>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</si>
  <si>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</si>
  <si>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</si>
  <si>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</si>
  <si>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</si>
  <si>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</si>
  <si>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</si>
  <si>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</si>
  <si>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</si>
  <si>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</si>
  <si>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</si>
  <si>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</si>
  <si>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</si>
  <si>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</si>
  <si>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</si>
  <si>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</si>
  <si>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</si>
  <si>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</si>
  <si>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</si>
  <si>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</si>
  <si>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</si>
  <si>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</si>
  <si>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</si>
  <si>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</si>
  <si>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</si>
  <si>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</si>
  <si>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</si>
  <si>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</si>
  <si>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</si>
  <si>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</si>
  <si>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</si>
  <si>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</si>
  <si>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</si>
  <si>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</si>
  <si>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</si>
  <si>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</si>
  <si>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</si>
  <si>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</si>
  <si>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</si>
  <si>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</si>
  <si>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</si>
  <si>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</si>
  <si>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</si>
  <si>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</si>
  <si>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</si>
  <si>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</si>
  <si>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</si>
  <si>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</si>
  <si>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</si>
  <si>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</si>
  <si>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</si>
  <si>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</si>
  <si>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</si>
  <si>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</si>
  <si>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</si>
  <si>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</si>
  <si>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</si>
  <si>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</si>
  <si>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</si>
  <si>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</si>
  <si>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</si>
  <si>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</si>
  <si>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</si>
  <si>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</si>
  <si>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</si>
  <si>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</si>
  <si>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</si>
  <si>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</si>
  <si>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</si>
  <si>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</si>
  <si>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</si>
  <si>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</si>
  <si>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</si>
  <si>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</si>
  <si>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</si>
  <si>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</si>
  <si>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</si>
  <si>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</si>
  <si>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</si>
  <si>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</si>
  <si>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</si>
  <si>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</si>
  <si>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</si>
  <si>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</si>
  <si>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</si>
  <si>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</si>
  <si>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</si>
  <si>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</si>
  <si>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</si>
  <si>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</si>
  <si>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</si>
  <si>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</si>
  <si>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</si>
  <si>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</si>
  <si>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</si>
  <si>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</si>
  <si>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</si>
  <si>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</si>
  <si>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</si>
  <si>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</si>
  <si>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</si>
  <si>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</si>
  <si>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</si>
  <si>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</si>
  <si>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</si>
  <si>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</si>
  <si>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</si>
  <si>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</si>
  <si>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</si>
  <si>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</si>
  <si>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</si>
  <si>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</si>
  <si>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</si>
  <si>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</si>
  <si>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</si>
  <si>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</si>
  <si>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</si>
  <si>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</si>
  <si>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</si>
  <si>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</si>
  <si>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</si>
  <si>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</si>
  <si>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</si>
  <si>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</si>
  <si>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</si>
  <si>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</si>
  <si>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</si>
  <si>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</si>
  <si>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</si>
  <si>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</si>
  <si>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</si>
  <si>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</si>
  <si>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</si>
  <si>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</si>
  <si>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</si>
  <si>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</si>
  <si>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</si>
  <si>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</si>
  <si>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</si>
  <si>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</si>
  <si>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</si>
  <si>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</si>
  <si>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</si>
  <si>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</si>
  <si>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</si>
  <si>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</si>
  <si>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</si>
  <si>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</si>
  <si>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</si>
  <si>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</si>
  <si>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</si>
  <si>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</si>
  <si>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</si>
  <si>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</si>
  <si>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</si>
  <si>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</si>
  <si>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</si>
  <si>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</si>
  <si>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</si>
  <si>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</si>
  <si>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</si>
  <si>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</si>
  <si>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</si>
  <si>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</si>
  <si>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</si>
  <si>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</si>
  <si>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</si>
  <si>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</si>
  <si>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</si>
  <si>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</si>
  <si>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</si>
  <si>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</si>
  <si>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</si>
  <si>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</si>
  <si>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</si>
  <si>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</si>
  <si>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</si>
  <si>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</si>
  <si>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</si>
  <si>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</si>
  <si>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</si>
  <si>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</si>
  <si>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</si>
  <si>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</si>
  <si>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</si>
  <si>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</si>
  <si>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</si>
  <si>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</si>
  <si>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</si>
  <si>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</si>
  <si>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</si>
  <si>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</si>
  <si>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</si>
  <si>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</si>
  <si>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</si>
  <si>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</si>
  <si>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</si>
  <si>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</si>
  <si>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</si>
  <si>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</si>
  <si>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</si>
  <si>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</si>
  <si>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</si>
  <si>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</si>
  <si>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</si>
  <si>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</si>
  <si>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</si>
  <si>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</si>
  <si>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</si>
  <si>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</si>
  <si>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</si>
  <si>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</si>
  <si>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</si>
  <si>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</si>
  <si>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</si>
  <si>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</si>
  <si>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</si>
  <si>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</si>
  <si>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</si>
  <si>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</si>
  <si>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</si>
  <si>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</si>
  <si>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</si>
  <si>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</si>
  <si>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</si>
  <si>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</si>
  <si>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</si>
  <si>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</si>
  <si>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</si>
  <si>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</si>
  <si>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</si>
  <si>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</si>
  <si>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</si>
  <si>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</si>
  <si>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</si>
  <si>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</si>
  <si>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</si>
  <si>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</si>
  <si>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</si>
  <si>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</si>
  <si>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</si>
  <si>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</si>
  <si>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</si>
  <si>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</si>
  <si>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</si>
  <si>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</si>
  <si>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</si>
  <si>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</si>
  <si>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</si>
  <si>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</si>
  <si>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</si>
  <si>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</si>
  <si>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</si>
  <si>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</si>
  <si>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</si>
  <si>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</si>
  <si>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</si>
  <si>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</si>
  <si>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</si>
  <si>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</si>
  <si>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</si>
  <si>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</si>
  <si>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</si>
  <si>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</si>
  <si>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</si>
  <si>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</si>
  <si>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</si>
  <si>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</si>
  <si>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</si>
  <si>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</si>
  <si>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</si>
  <si>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</si>
  <si>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</si>
  <si>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</si>
  <si>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</si>
  <si>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</si>
  <si>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</si>
  <si>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</si>
  <si>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</si>
  <si>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</si>
  <si>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</si>
  <si>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</si>
  <si>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</si>
  <si>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</si>
  <si>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</si>
  <si>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</si>
  <si>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</si>
  <si>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</si>
  <si>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</si>
  <si>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</si>
  <si>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</si>
  <si>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</si>
  <si>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</si>
  <si>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</si>
  <si>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</si>
  <si>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</si>
  <si>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</si>
  <si>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</si>
  <si>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</si>
  <si>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</si>
  <si>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</si>
  <si>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</si>
  <si>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</si>
  <si>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</si>
  <si>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</si>
  <si>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</si>
  <si>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</si>
  <si>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</si>
  <si>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</si>
  <si>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</si>
  <si>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</si>
  <si>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</si>
  <si>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</si>
  <si>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</si>
  <si>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</si>
  <si>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</si>
  <si>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</si>
  <si>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</si>
  <si>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</si>
  <si>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</si>
  <si>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</si>
  <si>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</si>
  <si>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</si>
  <si>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</si>
  <si>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</si>
  <si>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</si>
  <si>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</si>
  <si>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</si>
  <si>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</si>
  <si>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</si>
  <si>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</si>
  <si>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</si>
  <si>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</si>
  <si>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</si>
  <si>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</si>
  <si>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</si>
  <si>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</si>
  <si>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</si>
  <si>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</si>
  <si>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</si>
  <si>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</si>
  <si>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</si>
  <si>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</si>
  <si>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</si>
  <si>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</si>
  <si>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</si>
  <si>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</si>
  <si>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</si>
  <si>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</si>
  <si>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</si>
  <si>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</si>
  <si>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</si>
  <si>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</si>
  <si>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</si>
  <si>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</si>
  <si>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</si>
  <si>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</si>
  <si>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</si>
  <si>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</si>
  <si>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</si>
  <si>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</si>
  <si>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</si>
  <si>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</si>
  <si>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</si>
  <si>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</si>
  <si>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</si>
  <si>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</si>
  <si>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</si>
  <si>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</si>
  <si>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</si>
  <si>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</si>
  <si>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</si>
  <si>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</si>
  <si>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</si>
  <si>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</si>
  <si>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</si>
  <si>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</si>
  <si>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</si>
  <si>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</si>
  <si>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</si>
  <si>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</si>
  <si>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</si>
  <si>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</si>
  <si>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</si>
  <si>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</si>
  <si>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</si>
  <si>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</si>
  <si>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</si>
  <si>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</si>
  <si>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</si>
  <si>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</si>
  <si>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</si>
  <si>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</si>
  <si>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</si>
  <si>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</si>
  <si>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</si>
  <si>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</si>
  <si>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</si>
  <si>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</si>
  <si>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</si>
  <si>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</si>
  <si>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</si>
  <si>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</si>
  <si>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</si>
  <si>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</si>
  <si>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</si>
  <si>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</si>
  <si>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</si>
  <si>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</si>
  <si>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</si>
  <si>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</si>
  <si>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</si>
  <si>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</si>
  <si>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</si>
  <si>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</si>
  <si>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</si>
  <si>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</si>
  <si>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</si>
  <si>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</si>
  <si>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</si>
  <si>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</si>
  <si>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</si>
  <si>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</si>
  <si>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</si>
  <si>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</si>
  <si>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</si>
  <si>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</si>
  <si>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</si>
  <si>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</si>
  <si>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</si>
  <si>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</si>
  <si>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</si>
  <si>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</si>
  <si>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</si>
  <si>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</si>
  <si>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</si>
  <si>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</si>
  <si>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</si>
  <si>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</si>
  <si>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</si>
  <si>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</si>
  <si>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</si>
  <si>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</si>
  <si>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</si>
  <si>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</si>
  <si>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</si>
  <si>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</si>
  <si>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</si>
  <si>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</si>
  <si>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</si>
  <si>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</si>
  <si>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</si>
  <si>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</si>
  <si>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</si>
  <si>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</si>
  <si>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</si>
  <si>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</si>
  <si>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</si>
  <si>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</si>
  <si>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</si>
  <si>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</si>
  <si>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</si>
  <si>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</si>
  <si>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</si>
  <si>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</si>
  <si>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</si>
  <si>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</si>
  <si>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</si>
  <si>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</si>
  <si>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</si>
  <si>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</si>
  <si>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</si>
  <si>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</si>
  <si>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</si>
  <si>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</si>
  <si>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</si>
  <si>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</si>
  <si>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</si>
  <si>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</si>
  <si>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</si>
  <si>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</si>
  <si>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</si>
  <si>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</si>
  <si>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</si>
  <si>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</si>
  <si>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</si>
  <si>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</si>
  <si>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</si>
  <si>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</si>
  <si>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</si>
  <si>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</si>
  <si>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</si>
  <si>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</si>
  <si>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</si>
  <si>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</si>
  <si>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</si>
  <si>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</si>
  <si>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</si>
  <si>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</si>
  <si>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</si>
  <si>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</si>
  <si>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</si>
  <si>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</si>
  <si>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</si>
  <si>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</si>
  <si>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</si>
  <si>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</si>
  <si>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</si>
  <si>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</si>
  <si>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</si>
  <si>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</si>
  <si>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</si>
  <si>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</si>
  <si>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</si>
  <si>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</si>
  <si>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</si>
  <si>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</si>
  <si>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</si>
  <si>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</si>
  <si>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</si>
  <si>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</si>
  <si>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</si>
  <si>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</si>
  <si>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</si>
  <si>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</si>
  <si>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</si>
  <si>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</si>
  <si>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</si>
  <si>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</si>
  <si>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</si>
  <si>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</si>
  <si>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</si>
  <si>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</si>
  <si>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</si>
  <si>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</si>
  <si>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</si>
  <si>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</si>
  <si>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</si>
  <si>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</si>
  <si>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</si>
  <si>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</si>
  <si>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</si>
  <si>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</si>
  <si>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</si>
  <si>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</si>
  <si>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</si>
  <si>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</si>
  <si>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</si>
  <si>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</si>
  <si>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</si>
  <si>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</si>
  <si>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</si>
  <si>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</si>
  <si>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</si>
  <si>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</si>
  <si>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</si>
  <si>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</si>
  <si>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</si>
  <si>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</si>
  <si>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</si>
  <si>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</si>
  <si>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</si>
  <si>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</si>
  <si>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</si>
  <si>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</si>
  <si>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</si>
  <si>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</si>
  <si>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</si>
  <si>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</si>
  <si>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</si>
  <si>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</si>
  <si>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</si>
  <si>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</si>
  <si>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</si>
  <si>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</si>
  <si>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</si>
  <si>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</si>
  <si>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</si>
  <si>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</si>
  <si>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</si>
  <si>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</si>
  <si>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</si>
  <si>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</si>
  <si>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</si>
  <si>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</si>
  <si>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</si>
  <si>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</si>
  <si>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</si>
  <si>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</si>
  <si>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</si>
  <si>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</si>
  <si>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</si>
  <si>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</si>
  <si>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</si>
  <si>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</si>
  <si>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</si>
  <si>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</si>
  <si>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</si>
  <si>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</si>
  <si>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</si>
  <si>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</si>
  <si>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</si>
  <si>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</si>
  <si>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</si>
  <si>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</si>
  <si>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</si>
  <si>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</si>
  <si>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</si>
  <si>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</si>
  <si>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</si>
  <si>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</si>
  <si>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</si>
  <si>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</si>
  <si>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</si>
  <si>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</si>
  <si>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</si>
  <si>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</si>
  <si>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</si>
  <si>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</si>
  <si>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</si>
  <si>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</si>
  <si>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</si>
  <si>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</si>
  <si>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</si>
  <si>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</si>
  <si>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</si>
  <si>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</si>
  <si>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</si>
  <si>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</si>
  <si>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</si>
  <si>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</si>
  <si>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</si>
  <si>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</si>
  <si>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</si>
  <si>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</si>
  <si>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</si>
  <si>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</si>
  <si>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</si>
  <si>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</si>
  <si>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</si>
  <si>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</si>
  <si>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</si>
  <si>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</si>
  <si>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</si>
  <si>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</si>
  <si>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</si>
  <si>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</si>
  <si>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</si>
  <si>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</si>
  <si>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</si>
  <si>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</si>
  <si>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</si>
  <si>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</si>
  <si>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</si>
  <si>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</si>
  <si>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</si>
  <si>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</si>
  <si>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</si>
  <si>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</si>
  <si>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</si>
  <si>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</si>
  <si>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</si>
  <si>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</si>
  <si>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</si>
  <si>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</si>
  <si>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</si>
  <si>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</si>
  <si>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</si>
  <si>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</si>
  <si>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</si>
  <si>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</si>
  <si>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</si>
  <si>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</si>
  <si>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</si>
  <si>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</si>
  <si>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</si>
  <si>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</si>
  <si>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</si>
  <si>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</si>
  <si>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</si>
  <si>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</si>
  <si>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</si>
  <si>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</si>
  <si>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</si>
  <si>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</si>
  <si>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</si>
  <si>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</si>
  <si>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</si>
  <si>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</si>
  <si>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</si>
  <si>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</si>
  <si>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</si>
  <si>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</si>
  <si>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</si>
  <si>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</si>
  <si>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</si>
  <si>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</si>
  <si>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</si>
  <si>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</si>
  <si>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</si>
  <si>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</si>
  <si>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</si>
  <si>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</si>
  <si>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</si>
  <si>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</si>
  <si>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</si>
  <si>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</si>
  <si>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</si>
  <si>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</si>
  <si>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</si>
  <si>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</si>
  <si>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</si>
  <si>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</si>
  <si>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</si>
  <si>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</si>
  <si>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</si>
  <si>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</si>
  <si>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</si>
  <si>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</si>
  <si>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</si>
  <si>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</si>
  <si>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</si>
  <si>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</si>
  <si>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</si>
  <si>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</si>
  <si>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</si>
  <si>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</si>
  <si>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</si>
  <si>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</si>
  <si>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</si>
  <si>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</si>
  <si>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</si>
  <si>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</si>
  <si>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</si>
  <si>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</si>
  <si>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</si>
  <si>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</si>
  <si>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</si>
  <si>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</si>
  <si>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</si>
  <si>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</si>
  <si>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</si>
  <si>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</si>
  <si>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</si>
  <si>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</si>
  <si>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</si>
  <si>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</si>
  <si>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</si>
  <si>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</si>
  <si>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</si>
  <si>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</si>
  <si>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</si>
  <si>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</si>
  <si>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</si>
  <si>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</si>
  <si>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</si>
  <si>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</si>
  <si>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</si>
  <si>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</si>
  <si>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</si>
  <si>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</si>
  <si>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</si>
  <si>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</si>
  <si>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</si>
  <si>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</si>
  <si>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</si>
  <si>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</si>
  <si>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</si>
  <si>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</si>
  <si>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</si>
  <si>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</si>
  <si>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</si>
  <si>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</si>
  <si>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</si>
  <si>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</si>
  <si>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</si>
  <si>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</si>
  <si>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</si>
  <si>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</si>
  <si>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</si>
  <si>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</si>
  <si>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</si>
  <si>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</si>
  <si>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</si>
  <si>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</si>
  <si>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</si>
  <si>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</si>
  <si>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</si>
  <si>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</si>
  <si>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</si>
  <si>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</si>
  <si>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</si>
  <si>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</si>
  <si>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</si>
  <si>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</si>
  <si>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</si>
  <si>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</si>
  <si>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</si>
  <si>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</si>
  <si>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</si>
  <si>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</si>
  <si>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</si>
  <si>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</si>
  <si>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</si>
  <si>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</si>
  <si>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</si>
  <si>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</si>
  <si>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</si>
  <si>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</si>
  <si>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</si>
  <si>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</si>
  <si>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</si>
  <si>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</si>
  <si>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</si>
  <si>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</si>
  <si>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</si>
  <si>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</si>
  <si>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</si>
  <si>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</si>
  <si>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</si>
  <si>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</si>
  <si>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</si>
  <si>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</si>
  <si>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</si>
  <si>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</si>
  <si>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</si>
  <si>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</si>
  <si>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</si>
  <si>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</si>
  <si>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</si>
  <si>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</si>
  <si>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</si>
  <si>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</si>
  <si>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</si>
  <si>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</si>
  <si>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</si>
  <si>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</si>
  <si>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</si>
  <si>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</si>
  <si>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</si>
  <si>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</si>
  <si>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</si>
  <si>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</si>
  <si>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</si>
  <si>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</si>
  <si>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</si>
  <si>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</si>
  <si>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</si>
  <si>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</si>
  <si>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</si>
  <si>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</si>
  <si>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</si>
  <si>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</si>
  <si>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</si>
  <si>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</si>
  <si>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</si>
  <si>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</si>
  <si>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</si>
  <si>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</si>
  <si>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</si>
  <si>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</si>
  <si>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</si>
  <si>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</si>
  <si>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</si>
  <si>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</si>
  <si>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</si>
  <si>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</si>
  <si>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</si>
  <si>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</si>
  <si>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</si>
  <si>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</si>
  <si>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</si>
  <si>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</si>
  <si>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</si>
  <si>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</si>
  <si>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</si>
  <si>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</si>
  <si>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</si>
  <si>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</si>
  <si>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</si>
  <si>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</si>
  <si>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</si>
  <si>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</si>
  <si>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</si>
  <si>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</si>
  <si>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</si>
  <si>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</si>
  <si>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</si>
  <si>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</si>
  <si>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</si>
  <si>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</si>
  <si>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</si>
  <si>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</si>
  <si>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</si>
  <si>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</si>
  <si>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</si>
  <si>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</si>
  <si>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</si>
  <si>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</si>
  <si>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</si>
  <si>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</si>
  <si>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</si>
  <si>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</si>
  <si>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</si>
  <si>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</si>
  <si>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</si>
  <si>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</si>
  <si>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</si>
  <si>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</si>
  <si>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</si>
  <si>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</si>
  <si>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</si>
  <si>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</si>
  <si>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</si>
  <si>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</si>
  <si>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</si>
  <si>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</si>
  <si>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</si>
  <si>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</si>
  <si>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</si>
  <si>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</si>
  <si>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</si>
  <si>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</si>
  <si>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</si>
  <si>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</si>
  <si>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</si>
  <si>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</si>
  <si>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</si>
  <si>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</si>
  <si>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</si>
  <si>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</si>
  <si>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</si>
  <si>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</si>
  <si>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</si>
  <si>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</si>
  <si>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</si>
  <si>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</si>
  <si>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</si>
  <si>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</si>
  <si>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</si>
  <si>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</si>
  <si>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</si>
  <si>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</si>
  <si>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</si>
  <si>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</si>
  <si>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</si>
  <si>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</si>
  <si>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</si>
  <si>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</si>
  <si>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</si>
  <si>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</si>
  <si>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</si>
  <si>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</si>
  <si>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</si>
  <si>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</si>
  <si>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</si>
  <si>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</si>
  <si>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</si>
  <si>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</si>
  <si>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</si>
  <si>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</si>
  <si>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</si>
  <si>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</si>
  <si>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</si>
  <si>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</si>
  <si>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</si>
  <si>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</si>
  <si>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</si>
  <si>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</si>
  <si>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</si>
  <si>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</si>
  <si>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</si>
  <si>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</si>
  <si>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</si>
  <si>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</si>
  <si>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</si>
  <si>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</si>
  <si>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</si>
  <si>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</si>
  <si>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</si>
  <si>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</si>
  <si>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</si>
  <si>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</si>
  <si>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</si>
  <si>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</si>
  <si>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</si>
  <si>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</si>
  <si>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</si>
  <si>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</si>
  <si>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</si>
  <si>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</si>
  <si>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</si>
  <si>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</si>
  <si>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</si>
  <si>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</si>
  <si>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</si>
  <si>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</si>
  <si>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</si>
  <si>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</si>
  <si>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</si>
  <si>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</si>
  <si>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</si>
  <si>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</si>
  <si>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</si>
  <si>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</si>
  <si>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</si>
  <si>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</si>
  <si>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</si>
  <si>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</si>
  <si>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</si>
  <si>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</si>
  <si>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</si>
  <si>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</si>
  <si>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</si>
  <si>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</si>
  <si>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</si>
  <si>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</si>
  <si>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</si>
  <si>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</si>
  <si>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</si>
  <si>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</si>
  <si>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</si>
  <si>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</si>
  <si>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</si>
  <si>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</si>
  <si>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</si>
  <si>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</si>
  <si>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</si>
  <si>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</si>
  <si>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</si>
  <si>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</si>
  <si>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</si>
  <si>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</si>
  <si>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</si>
  <si>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</si>
  <si>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</si>
  <si>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</si>
  <si>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</si>
  <si>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</si>
  <si>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</si>
  <si>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</si>
  <si>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</si>
  <si>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</si>
  <si>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</si>
  <si>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</si>
  <si>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</si>
  <si>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</si>
  <si>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</si>
  <si>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</si>
  <si>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</si>
  <si>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</si>
  <si>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</si>
  <si>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</si>
  <si>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</si>
  <si>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</si>
  <si>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</si>
  <si>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</si>
  <si>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</si>
  <si>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</si>
  <si>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</si>
  <si>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</si>
  <si>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</si>
  <si>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</si>
  <si>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</si>
  <si>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</si>
  <si>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</si>
  <si>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</si>
  <si>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</si>
  <si>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</si>
  <si>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</si>
  <si>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</si>
  <si>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</si>
  <si>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</si>
  <si>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</si>
  <si>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</si>
  <si>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</si>
  <si>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</si>
  <si>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</si>
  <si>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</si>
  <si>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</si>
  <si>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</si>
  <si>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</si>
  <si>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</si>
  <si>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</si>
  <si>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</si>
  <si>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</si>
  <si>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</si>
  <si>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</si>
  <si>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</si>
  <si>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</si>
  <si>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</si>
  <si>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</si>
  <si>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</si>
  <si>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</si>
  <si>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</si>
  <si>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</si>
  <si>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</si>
  <si>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</si>
  <si>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</si>
  <si>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</si>
  <si>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</si>
  <si>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</si>
  <si>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</si>
  <si>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</si>
  <si>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</si>
  <si>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</si>
  <si>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</si>
  <si>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</si>
  <si>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</si>
  <si>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</si>
  <si>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</si>
  <si>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</si>
  <si>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</si>
  <si>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</si>
  <si>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</si>
  <si>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</si>
  <si>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</si>
  <si>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</si>
  <si>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</si>
  <si>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</si>
  <si>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</si>
  <si>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</si>
  <si>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</si>
  <si>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</si>
  <si>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</si>
  <si>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</si>
  <si>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</si>
  <si>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</si>
  <si>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</si>
  <si>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</si>
  <si>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</si>
  <si>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</si>
  <si>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</si>
  <si>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</si>
  <si>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</si>
  <si>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</si>
  <si>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</si>
  <si>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</si>
  <si>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</si>
  <si>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</si>
  <si>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</si>
  <si>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</si>
  <si>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</si>
  <si>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</si>
  <si>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</si>
  <si>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</si>
  <si>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</si>
  <si>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</si>
  <si>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</si>
  <si>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</si>
  <si>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</si>
  <si>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</si>
  <si>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</si>
  <si>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</si>
  <si>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</si>
  <si>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</si>
  <si>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</si>
  <si>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</si>
  <si>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</si>
  <si>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</si>
  <si>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</si>
  <si>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</si>
  <si>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</si>
  <si>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</si>
  <si>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</si>
  <si>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</si>
  <si>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</si>
  <si>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</si>
  <si>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</si>
  <si>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</si>
  <si>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</si>
  <si>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</si>
  <si>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</si>
  <si>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</si>
  <si>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</si>
  <si>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</si>
  <si>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</si>
  <si>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</si>
  <si>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</si>
  <si>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</si>
  <si>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</si>
  <si>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</si>
  <si>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</si>
  <si>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</si>
  <si>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</si>
  <si>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</si>
  <si>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</si>
  <si>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</si>
  <si>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</si>
  <si>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</si>
  <si>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</si>
  <si>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</si>
  <si>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</si>
  <si>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</si>
  <si>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</si>
  <si>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</si>
  <si>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</si>
  <si>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</si>
  <si>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</si>
  <si>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</si>
  <si>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</si>
  <si>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</si>
  <si>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</si>
  <si>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</si>
  <si>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</si>
  <si>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</si>
  <si>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</si>
  <si>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</si>
  <si>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</si>
  <si>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</si>
  <si>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</si>
  <si>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</si>
  <si>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</si>
  <si>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</si>
  <si>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</si>
  <si>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</si>
  <si>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</si>
  <si>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</si>
  <si>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</si>
  <si>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</si>
  <si>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</si>
  <si>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</si>
  <si>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</si>
  <si>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</si>
  <si>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</si>
  <si>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</si>
  <si>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</si>
  <si>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</si>
  <si>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</si>
  <si>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</si>
  <si>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</si>
  <si>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</si>
  <si>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</si>
  <si>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</si>
  <si>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</si>
  <si>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</si>
  <si>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</si>
  <si>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</si>
  <si>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</si>
  <si>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</si>
  <si>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</si>
  <si>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</si>
  <si>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</si>
  <si>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</si>
  <si>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</si>
  <si>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</si>
  <si>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</si>
  <si>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</si>
  <si>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</si>
  <si>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</si>
  <si>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</si>
  <si>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</si>
  <si>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</si>
  <si>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</si>
  <si>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</si>
  <si>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</si>
  <si>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</si>
  <si>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</si>
  <si>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</si>
  <si>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</si>
  <si>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</si>
  <si>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</si>
  <si>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</si>
  <si>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</si>
  <si>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</si>
  <si>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</si>
  <si>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</si>
  <si>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</si>
  <si>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</si>
  <si>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</si>
  <si>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</si>
  <si>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</si>
  <si>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</si>
  <si>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</si>
  <si>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</si>
  <si>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</si>
  <si>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</si>
  <si>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</si>
  <si>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</si>
  <si>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</si>
  <si>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</si>
  <si>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</si>
  <si>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</si>
  <si>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</si>
  <si>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</si>
  <si>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</si>
  <si>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</si>
  <si>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</si>
  <si>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</si>
  <si>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</si>
  <si>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</si>
  <si>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</si>
  <si>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</si>
  <si>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</si>
  <si>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</si>
  <si>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</si>
  <si>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</si>
  <si>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</si>
  <si>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</si>
  <si>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</si>
  <si>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</si>
  <si>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</si>
  <si>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</si>
  <si>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</si>
  <si>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</si>
  <si>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</si>
  <si>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</si>
  <si>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</si>
  <si>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</si>
  <si>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</si>
  <si>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</si>
  <si>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</si>
  <si>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</si>
  <si>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</si>
  <si>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</si>
  <si>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</si>
  <si>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</si>
  <si>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</si>
  <si>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</si>
  <si>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</si>
  <si>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</si>
  <si>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</si>
  <si>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</si>
  <si>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</si>
  <si>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</si>
  <si>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</si>
  <si>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</si>
  <si>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</si>
  <si>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</si>
  <si>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</si>
  <si>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</si>
  <si>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</si>
  <si>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</si>
  <si>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</si>
  <si>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</si>
  <si>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</si>
  <si>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</si>
  <si>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</si>
  <si>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</si>
  <si>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</si>
  <si>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</si>
  <si>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</si>
  <si>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</si>
  <si>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</si>
  <si>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</si>
  <si>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</si>
  <si>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</si>
  <si>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</si>
  <si>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</si>
  <si>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</si>
  <si>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</si>
  <si>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</si>
  <si>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</si>
  <si>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</si>
  <si>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</si>
  <si>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</si>
  <si>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</si>
  <si>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</si>
  <si>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</si>
  <si>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</si>
  <si>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</si>
  <si>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</si>
  <si>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</si>
  <si>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</si>
  <si>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</si>
  <si>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</si>
  <si>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</si>
  <si>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</si>
  <si>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</si>
  <si>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</si>
  <si>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</si>
  <si>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</si>
  <si>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</si>
  <si>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</si>
  <si>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</si>
  <si>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</si>
  <si>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</si>
  <si>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</si>
  <si>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</si>
  <si>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</si>
  <si>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</si>
  <si>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</si>
  <si>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</si>
  <si>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</si>
  <si>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</si>
  <si>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</si>
  <si>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</si>
  <si>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</si>
  <si>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</si>
  <si>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</si>
  <si>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</si>
  <si>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</si>
  <si>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</si>
  <si>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</si>
  <si>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</si>
  <si>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</si>
  <si>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</si>
  <si>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</si>
  <si>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</si>
  <si>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</si>
  <si>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</si>
  <si>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</si>
  <si>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</si>
  <si>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</si>
  <si>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</si>
  <si>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</si>
  <si>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</si>
  <si>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</si>
  <si>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</si>
  <si>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</si>
  <si>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</si>
  <si>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</si>
  <si>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</si>
  <si>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</si>
  <si>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</si>
  <si>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</si>
  <si>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</si>
  <si>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</si>
  <si>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</si>
  <si>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</si>
  <si>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</si>
  <si>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</si>
  <si>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</si>
  <si>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</si>
  <si>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</si>
  <si>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</si>
  <si>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</si>
  <si>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</si>
  <si>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</si>
  <si>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</si>
  <si>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</si>
  <si>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</si>
  <si>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</si>
  <si>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</si>
  <si>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</si>
  <si>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</si>
  <si>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</si>
  <si>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</si>
  <si>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</si>
  <si>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</si>
  <si>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</si>
  <si>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</si>
  <si>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</si>
  <si>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</si>
  <si>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</si>
  <si>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</si>
  <si>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</si>
  <si>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</si>
  <si>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</si>
  <si>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</si>
  <si>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</si>
  <si>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</si>
  <si>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</si>
  <si>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</si>
  <si>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</si>
  <si>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</si>
  <si>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</si>
  <si>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</si>
  <si>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</si>
  <si>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</si>
  <si>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</si>
  <si>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</si>
  <si>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</si>
  <si>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</si>
  <si>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</si>
  <si>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</si>
  <si>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</si>
  <si>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</si>
  <si>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</si>
  <si>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</si>
  <si>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</si>
  <si>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</si>
  <si>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</si>
  <si>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</si>
  <si>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</si>
  <si>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</si>
  <si>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</si>
  <si>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</si>
  <si>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</si>
  <si>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</si>
  <si>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</si>
  <si>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</si>
  <si>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</si>
  <si>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</si>
  <si>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</si>
  <si>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</si>
  <si>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</si>
  <si>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</si>
  <si>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</si>
  <si>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</si>
  <si>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</si>
  <si>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</si>
  <si>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</si>
  <si>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</si>
  <si>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</si>
  <si>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</si>
  <si>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</si>
  <si>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</si>
  <si>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</si>
  <si>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</si>
  <si>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</si>
  <si>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</si>
  <si>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</si>
  <si>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</si>
  <si>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</si>
  <si>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</si>
  <si>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</si>
  <si>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</si>
  <si>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</si>
  <si>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</si>
  <si>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</si>
  <si>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</si>
  <si>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</si>
  <si>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</si>
  <si>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</si>
  <si>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</si>
  <si>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</si>
  <si>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</si>
  <si>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</si>
  <si>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</si>
  <si>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</si>
  <si>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</si>
  <si>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</si>
  <si>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</si>
  <si>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</si>
  <si>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</si>
  <si>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</si>
  <si>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</si>
  <si>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</si>
  <si>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</si>
  <si>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</si>
  <si>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</si>
  <si>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</si>
  <si>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</si>
  <si>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</si>
  <si>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</si>
  <si>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</si>
  <si>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</si>
  <si>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</si>
  <si>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</si>
  <si>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</si>
  <si>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</si>
  <si>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</si>
  <si>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</si>
  <si>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</si>
  <si>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</si>
  <si>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</si>
  <si>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</si>
  <si>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</si>
  <si>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</si>
  <si>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</si>
  <si>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</si>
  <si>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</si>
  <si>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</si>
  <si>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</si>
  <si>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</si>
  <si>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</si>
  <si>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</si>
  <si>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</si>
  <si>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</si>
  <si>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</si>
  <si>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</si>
  <si>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</si>
  <si>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</si>
  <si>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</si>
  <si>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</si>
  <si>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</si>
  <si>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</si>
  <si>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</si>
  <si>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</si>
  <si>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</si>
  <si>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</si>
  <si>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</si>
  <si>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</si>
  <si>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</si>
  <si>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</si>
  <si>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</si>
  <si>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</si>
  <si>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</si>
  <si>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</si>
  <si>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</si>
  <si>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</si>
  <si>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</si>
  <si>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</si>
  <si>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</si>
  <si>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</si>
  <si>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</si>
  <si>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</si>
  <si>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</si>
  <si>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</si>
  <si>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</si>
  <si>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</si>
  <si>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</si>
  <si>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</si>
  <si>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</si>
  <si>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</si>
  <si>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</si>
  <si>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</si>
  <si>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</si>
  <si>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</si>
  <si>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</si>
  <si>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</si>
  <si>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</si>
  <si>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</si>
  <si>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</si>
  <si>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</si>
  <si>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</si>
  <si>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</si>
  <si>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</si>
  <si>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</si>
  <si>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</si>
  <si>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</si>
  <si>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</si>
  <si>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</si>
  <si>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</si>
  <si>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</si>
  <si>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</si>
  <si>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</si>
  <si>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</si>
  <si>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</si>
  <si>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</si>
  <si>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</si>
  <si>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</si>
  <si>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</si>
  <si>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</si>
  <si>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</si>
  <si>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</si>
  <si>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</si>
  <si>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</si>
  <si>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</si>
  <si>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</si>
  <si>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</si>
  <si>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</si>
  <si>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</si>
  <si>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</si>
  <si>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</si>
  <si>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</si>
  <si>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</si>
  <si>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</si>
  <si>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</si>
  <si>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</si>
  <si>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</si>
  <si>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</si>
  <si>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</si>
  <si>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</si>
  <si>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</si>
  <si>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</si>
  <si>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</si>
  <si>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</si>
  <si>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</si>
  <si>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</si>
  <si>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</si>
  <si>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</si>
  <si>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</si>
  <si>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</si>
  <si>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</si>
  <si>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</si>
  <si>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</si>
  <si>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</si>
  <si>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</si>
  <si>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</si>
  <si>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</si>
  <si>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</si>
  <si>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</si>
  <si>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</si>
  <si>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</si>
  <si>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</si>
  <si>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</si>
  <si>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</si>
  <si>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</si>
  <si>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</si>
  <si>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</si>
  <si>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</si>
  <si>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</si>
  <si>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</si>
  <si>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</si>
  <si>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</si>
  <si>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</si>
  <si>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</si>
  <si>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</si>
  <si>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</si>
  <si>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</si>
  <si>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</si>
  <si>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</si>
  <si>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</si>
  <si>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</si>
  <si>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</si>
  <si>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</si>
  <si>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</si>
  <si>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</si>
  <si>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</si>
  <si>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</si>
  <si>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</si>
  <si>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</si>
  <si>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</si>
  <si>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</si>
  <si>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</si>
  <si>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</si>
  <si>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</si>
  <si>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</si>
  <si>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</si>
  <si>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</si>
  <si>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</si>
  <si>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</si>
  <si>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</si>
  <si>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</si>
  <si>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</si>
  <si>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</si>
  <si>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</si>
  <si>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</si>
  <si>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</si>
  <si>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</si>
  <si>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</si>
  <si>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</si>
  <si>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</si>
  <si>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</si>
  <si>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</si>
  <si>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</si>
  <si>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</si>
  <si>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</si>
  <si>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</si>
  <si>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</si>
  <si>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</si>
  <si>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</si>
  <si>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</si>
  <si>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</si>
  <si>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</si>
  <si>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</si>
  <si>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</si>
  <si>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</si>
  <si>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</si>
  <si>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</si>
  <si>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</si>
  <si>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</si>
  <si>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</si>
  <si>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</si>
  <si>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</si>
  <si>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</si>
  <si>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</si>
  <si>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</si>
  <si>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</si>
  <si>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</si>
  <si>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</si>
  <si>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</si>
  <si>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</si>
  <si>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</si>
  <si>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</si>
  <si>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</si>
  <si>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</si>
  <si>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</si>
  <si>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</si>
  <si>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</si>
  <si>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</si>
  <si>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</si>
  <si>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</si>
  <si>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</si>
  <si>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</si>
  <si>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</si>
  <si>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</si>
  <si>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</si>
  <si>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</si>
  <si>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</si>
  <si>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</si>
  <si>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</si>
  <si>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</si>
  <si>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</si>
  <si>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</si>
  <si>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</si>
  <si>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</si>
  <si>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</si>
  <si>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</si>
  <si>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</si>
  <si>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</si>
  <si>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</si>
  <si>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</si>
  <si>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</si>
  <si>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</si>
  <si>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</si>
  <si>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</si>
  <si>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</si>
  <si>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</si>
  <si>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</si>
  <si>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</si>
  <si>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</si>
  <si>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</si>
  <si>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</si>
  <si>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</si>
  <si>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</si>
  <si>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</si>
  <si>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</si>
  <si>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</si>
  <si>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</si>
  <si>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</si>
  <si>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</si>
  <si>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</si>
  <si>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</si>
  <si>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</si>
  <si>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</si>
  <si>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</si>
  <si>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</si>
  <si>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</si>
  <si>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</si>
  <si>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</si>
  <si>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</si>
  <si>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</si>
  <si>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</si>
  <si>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</si>
  <si>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</si>
  <si>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</si>
  <si>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</si>
  <si>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</si>
  <si>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</si>
  <si>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</si>
  <si>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</si>
  <si>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</si>
  <si>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</si>
  <si>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</si>
  <si>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</si>
  <si>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</si>
  <si>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</si>
  <si>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</si>
  <si>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</si>
  <si>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</si>
  <si>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</si>
  <si>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</si>
  <si>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</si>
  <si>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</si>
  <si>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</si>
  <si>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</si>
  <si>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</si>
  <si>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</si>
  <si>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</si>
  <si>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</si>
  <si>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</si>
  <si>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</si>
  <si>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</si>
  <si>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</si>
  <si>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</si>
  <si>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</si>
  <si>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</si>
  <si>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</si>
  <si>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</si>
  <si>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</si>
  <si>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</si>
  <si>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</si>
  <si>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</si>
  <si>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</si>
  <si>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</si>
  <si>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</si>
  <si>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</si>
  <si>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</si>
  <si>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</si>
  <si>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</si>
  <si>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</si>
  <si>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</si>
  <si>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</si>
  <si>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</si>
  <si>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</si>
  <si>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</si>
  <si>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</si>
  <si>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</si>
  <si>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</si>
  <si>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</si>
  <si>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</si>
  <si>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</si>
  <si>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</si>
  <si>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</si>
  <si>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</si>
  <si>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</si>
  <si>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</si>
  <si>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</si>
  <si>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</si>
  <si>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</si>
  <si>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</si>
  <si>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</si>
  <si>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</si>
  <si>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</si>
  <si>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</si>
  <si>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</si>
  <si>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</si>
  <si>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</si>
  <si>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</si>
  <si>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</si>
  <si>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</si>
  <si>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</si>
  <si>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</si>
  <si>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</si>
  <si>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</si>
  <si>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</si>
  <si>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</si>
  <si>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</si>
  <si>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</si>
  <si>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</si>
  <si>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</si>
  <si>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</si>
  <si>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</si>
  <si>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</si>
  <si>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</si>
  <si>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</si>
  <si>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</si>
  <si>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</si>
  <si>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</si>
  <si>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</si>
  <si>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</si>
  <si>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</si>
  <si>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</si>
  <si>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</si>
  <si>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</si>
  <si>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</si>
  <si>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</si>
  <si>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</si>
  <si>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</si>
  <si>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</si>
  <si>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</si>
  <si>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</si>
  <si>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</si>
  <si>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</si>
  <si>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</si>
  <si>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</si>
  <si>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</si>
  <si>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</si>
  <si>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</si>
  <si>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</si>
  <si>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</si>
  <si>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</si>
  <si>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</si>
  <si>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</si>
  <si>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</si>
  <si>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</si>
  <si>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</si>
  <si>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</si>
  <si>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</si>
  <si>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</si>
  <si>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</si>
  <si>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</si>
  <si>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</si>
  <si>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</si>
  <si>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</si>
  <si>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</si>
  <si>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</si>
  <si>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</si>
  <si>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</si>
  <si>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</si>
  <si>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</si>
  <si>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</si>
  <si>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</si>
  <si>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</si>
  <si>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</si>
  <si>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</si>
  <si>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</si>
  <si>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</si>
  <si>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</si>
  <si>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</si>
  <si>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</si>
  <si>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</si>
  <si>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</si>
  <si>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</si>
  <si>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</si>
  <si>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</si>
  <si>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</si>
  <si>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</si>
  <si>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</si>
  <si>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</si>
  <si>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</si>
  <si>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</si>
  <si>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</si>
  <si>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</si>
  <si>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</si>
  <si>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</si>
  <si>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</si>
  <si>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</si>
  <si>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</si>
  <si>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</si>
  <si>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</si>
  <si>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</si>
  <si>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</si>
  <si>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</si>
  <si>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</si>
  <si>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</si>
  <si>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</si>
  <si>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</si>
  <si>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</si>
  <si>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</si>
  <si>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</si>
  <si>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</si>
  <si>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</si>
  <si>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</si>
  <si>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</si>
  <si>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</si>
  <si>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</si>
  <si>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</si>
  <si>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</si>
  <si>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</si>
  <si>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</si>
  <si>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</si>
  <si>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</si>
  <si>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</si>
  <si>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</si>
  <si>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</si>
  <si>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</si>
  <si>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</si>
  <si>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</si>
  <si>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</si>
  <si>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</si>
  <si>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</si>
  <si>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</si>
  <si>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</si>
  <si>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</si>
  <si>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</si>
  <si>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</si>
  <si>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</si>
  <si>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</si>
  <si>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</si>
  <si>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</si>
  <si>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</si>
  <si>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</si>
  <si>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</si>
  <si>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</si>
  <si>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</si>
  <si>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</si>
  <si>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</si>
  <si>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</si>
  <si>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</si>
  <si>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</si>
  <si>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</si>
  <si>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</si>
  <si>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</si>
  <si>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</si>
  <si>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</si>
  <si>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</si>
  <si>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</si>
  <si>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</si>
  <si>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</si>
  <si>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</si>
  <si>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</si>
  <si>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</si>
  <si>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</si>
  <si>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</si>
  <si>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</si>
  <si>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</si>
  <si>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</si>
  <si>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</si>
  <si>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</si>
  <si>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</si>
  <si>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</si>
  <si>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</si>
  <si>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</si>
  <si>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</si>
  <si>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</si>
  <si>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</si>
  <si>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</si>
  <si>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</si>
  <si>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</si>
  <si>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</si>
  <si>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</si>
  <si>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</si>
  <si>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</si>
  <si>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</si>
  <si>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</si>
  <si>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</si>
  <si>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</si>
  <si>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</si>
  <si>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</si>
  <si>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</si>
  <si>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</si>
  <si>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</si>
  <si>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</si>
  <si>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</si>
  <si>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</si>
  <si>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</si>
  <si>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</si>
  <si>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</si>
  <si>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</si>
  <si>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</si>
  <si>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</si>
  <si>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</si>
  <si>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</si>
  <si>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</si>
  <si>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</si>
  <si>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</si>
  <si>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</si>
  <si>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</si>
  <si>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</si>
  <si>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</si>
  <si>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</si>
  <si>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</si>
  <si>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</si>
  <si>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</si>
  <si>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</si>
  <si>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</si>
  <si>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</si>
  <si>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</si>
  <si>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</si>
  <si>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</si>
  <si>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</si>
  <si>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</si>
  <si>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</si>
  <si>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</si>
  <si>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</si>
  <si>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</si>
  <si>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</si>
  <si>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</si>
  <si>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</si>
  <si>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</si>
  <si>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</si>
  <si>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</si>
  <si>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</si>
  <si>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</si>
  <si>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</si>
  <si>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</si>
  <si>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</si>
  <si>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</si>
  <si>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</si>
  <si>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</si>
  <si>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</si>
  <si>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</si>
  <si>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</si>
  <si>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</si>
  <si>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</si>
  <si>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</si>
  <si>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</si>
  <si>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</si>
  <si>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</si>
  <si>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</si>
  <si>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</si>
  <si>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</si>
  <si>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</si>
  <si>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</si>
  <si>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</si>
  <si>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</si>
  <si>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</si>
  <si>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</si>
  <si>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</si>
  <si>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</si>
  <si>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</si>
  <si>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</si>
  <si>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</si>
  <si>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</si>
  <si>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</si>
  <si>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</si>
  <si>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</si>
  <si>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</si>
  <si>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</si>
  <si>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</si>
  <si>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</si>
  <si>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</si>
  <si>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</si>
  <si>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</si>
  <si>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</si>
  <si>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</si>
  <si>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</si>
  <si>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</si>
  <si>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</si>
  <si>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</si>
  <si>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</si>
  <si>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</si>
  <si>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</si>
  <si>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</si>
  <si>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</si>
  <si>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</si>
  <si>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</si>
  <si>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</si>
  <si>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</si>
  <si>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</si>
  <si>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</si>
  <si>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</si>
  <si>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</si>
  <si>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</si>
  <si>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</si>
  <si>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</si>
  <si>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</si>
  <si>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</si>
  <si>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</si>
  <si>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</si>
  <si>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</si>
  <si>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</si>
  <si>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</si>
  <si>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</si>
  <si>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</si>
  <si>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</si>
  <si>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</si>
  <si>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</si>
  <si>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</si>
  <si>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</si>
  <si>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</si>
  <si>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</si>
  <si>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</si>
  <si>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</si>
  <si>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</si>
  <si>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</si>
  <si>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</si>
  <si>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</si>
  <si>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</si>
  <si>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</si>
  <si>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</si>
  <si>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</si>
  <si>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</si>
  <si>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</si>
  <si>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</si>
  <si>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</si>
  <si>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</si>
  <si>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</si>
  <si>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</si>
  <si>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</si>
  <si>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</si>
  <si>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</si>
  <si>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</si>
  <si>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</si>
  <si>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</si>
  <si>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</si>
  <si>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</si>
  <si>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</si>
  <si>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</si>
  <si>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</si>
  <si>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</si>
  <si>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</si>
  <si>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</si>
  <si>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</si>
  <si>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</si>
  <si>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</si>
  <si>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</si>
  <si>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</si>
  <si>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</si>
  <si>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</si>
  <si>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</si>
  <si>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</si>
  <si>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</si>
  <si>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</si>
  <si>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</si>
  <si>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</si>
  <si>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</si>
  <si>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</si>
  <si>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</si>
  <si>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</si>
  <si>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</si>
  <si>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</si>
  <si>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</si>
  <si>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</si>
  <si>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</si>
  <si>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</si>
  <si>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</si>
  <si>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</si>
  <si>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</si>
  <si>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</si>
  <si>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</si>
  <si>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</si>
  <si>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</si>
  <si>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</si>
  <si>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</si>
  <si>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</si>
  <si>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</si>
  <si>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</si>
  <si>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</si>
  <si>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</si>
  <si>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</si>
  <si>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</si>
  <si>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</si>
  <si>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</si>
  <si>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</si>
  <si>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</si>
  <si>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</si>
  <si>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</si>
  <si>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</si>
  <si>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</si>
  <si>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</si>
  <si>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</si>
  <si>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</si>
  <si>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</si>
  <si>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</si>
  <si>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</si>
  <si>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</si>
  <si>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</si>
  <si>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</si>
  <si>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</si>
  <si>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</si>
  <si>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</si>
  <si>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</si>
  <si>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</si>
  <si>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</si>
  <si>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</si>
  <si>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</si>
  <si>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</si>
  <si>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</si>
  <si>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</si>
  <si>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</si>
  <si>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</si>
  <si>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</si>
  <si>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</si>
  <si>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</si>
  <si>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</si>
  <si>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</si>
  <si>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</si>
  <si>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</si>
  <si>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</si>
  <si>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</si>
  <si>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</si>
  <si>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</si>
  <si>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</si>
  <si>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</si>
  <si>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</si>
  <si>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</si>
  <si>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</si>
  <si>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</si>
  <si>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</si>
  <si>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</si>
  <si>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</si>
  <si>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</si>
  <si>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</si>
  <si>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</si>
  <si>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</si>
  <si>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</si>
  <si>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</si>
  <si>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</si>
  <si>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</si>
  <si>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</si>
  <si>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</si>
  <si>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</si>
  <si>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</si>
  <si>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</si>
  <si>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</si>
  <si>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</si>
  <si>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</si>
  <si>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</si>
  <si>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</si>
  <si>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</si>
  <si>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</si>
  <si>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</si>
  <si>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</si>
  <si>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</si>
  <si>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</si>
  <si>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</si>
  <si>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</si>
  <si>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</si>
  <si>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</si>
  <si>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</si>
  <si>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</si>
  <si>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</si>
  <si>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</si>
  <si>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</si>
  <si>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</si>
  <si>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</si>
  <si>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</si>
  <si>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</si>
  <si>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</si>
  <si>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</si>
  <si>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</si>
  <si>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</si>
  <si>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</si>
  <si>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</si>
  <si>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</si>
  <si>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</si>
  <si>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</si>
  <si>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</si>
  <si>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</si>
  <si>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</si>
  <si>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</si>
  <si>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</si>
  <si>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</si>
  <si>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</si>
  <si>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</si>
  <si>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</si>
  <si>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</si>
  <si>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</si>
  <si>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</si>
  <si>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</si>
  <si>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</si>
  <si>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</si>
  <si>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</si>
  <si>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</si>
  <si>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</si>
  <si>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</si>
  <si>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</si>
  <si>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</si>
  <si>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</si>
  <si>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</si>
  <si>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</si>
  <si>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</si>
  <si>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</si>
  <si>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</si>
  <si>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</si>
  <si>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</si>
  <si>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</si>
  <si>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</si>
  <si>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</si>
  <si>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</si>
  <si>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</si>
  <si>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</si>
  <si>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</si>
  <si>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</si>
  <si>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</si>
  <si>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</si>
  <si>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</si>
  <si>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</si>
  <si>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</si>
  <si>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</si>
  <si>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</si>
  <si>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</si>
  <si>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</si>
  <si>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</si>
  <si>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</si>
  <si>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</si>
  <si>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</si>
  <si>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</si>
  <si>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</si>
  <si>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</si>
  <si>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</si>
  <si>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</si>
  <si>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</si>
  <si>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</si>
  <si>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</si>
  <si>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</si>
  <si>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</si>
  <si>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</si>
  <si>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</si>
  <si>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</si>
  <si>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</si>
  <si>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</si>
  <si>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</si>
  <si>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</si>
  <si>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</si>
  <si>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</si>
  <si>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</si>
  <si>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</si>
  <si>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</si>
  <si>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</si>
  <si>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</si>
  <si>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</si>
  <si>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</si>
  <si>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</si>
  <si>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</si>
  <si>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</si>
  <si>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</si>
  <si>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</si>
  <si>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</si>
  <si>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</si>
  <si>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</si>
  <si>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</si>
  <si>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</si>
  <si>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</si>
  <si>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</si>
  <si>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</si>
  <si>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</si>
  <si>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</si>
  <si>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</si>
  <si>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</si>
  <si>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</si>
  <si>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</si>
  <si>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</si>
  <si>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</si>
  <si>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</si>
  <si>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</si>
  <si>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</si>
  <si>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</si>
  <si>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</si>
  <si>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</si>
  <si>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</si>
  <si>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</si>
  <si>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</si>
  <si>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</si>
  <si>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</si>
  <si>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</si>
  <si>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</si>
  <si>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</si>
  <si>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</si>
  <si>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</si>
  <si>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</si>
  <si>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</si>
  <si>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</si>
  <si>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</si>
  <si>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</si>
  <si>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</si>
  <si>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</si>
  <si>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</si>
  <si>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</si>
  <si>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</si>
  <si>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</si>
  <si>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</si>
  <si>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</si>
  <si>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</si>
  <si>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</si>
  <si>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</si>
  <si>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</si>
  <si>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</si>
  <si>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</si>
  <si>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</si>
  <si>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</si>
  <si>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</si>
  <si>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</si>
  <si>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</si>
  <si>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</si>
  <si>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</si>
  <si>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</si>
  <si>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</si>
  <si>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</si>
  <si>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</si>
  <si>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</si>
  <si>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</si>
  <si>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</si>
  <si>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</si>
  <si>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</si>
  <si>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</si>
  <si>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</si>
  <si>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</si>
  <si>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</si>
  <si>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</si>
  <si>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</si>
  <si>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</si>
  <si>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</si>
  <si>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</si>
  <si>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</si>
  <si>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</si>
  <si>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</si>
  <si>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</si>
  <si>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</si>
  <si>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</si>
  <si>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</si>
  <si>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</si>
  <si>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</si>
  <si>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</si>
  <si>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</si>
  <si>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</si>
  <si>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</si>
  <si>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</si>
  <si>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</si>
  <si>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</si>
  <si>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</si>
  <si>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</si>
  <si>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</si>
  <si>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</si>
  <si>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</si>
  <si>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</si>
  <si>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</si>
  <si>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</si>
  <si>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</si>
  <si>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</si>
  <si>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</si>
  <si>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</si>
  <si>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</si>
  <si>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</si>
  <si>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</si>
  <si>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</si>
  <si>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</si>
  <si>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</si>
  <si>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</si>
  <si>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</si>
  <si>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</si>
  <si>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</si>
  <si>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</si>
  <si>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</si>
  <si>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</si>
  <si>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</si>
  <si>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</si>
  <si>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</si>
  <si>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</si>
  <si>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</si>
  <si>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</si>
  <si>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</si>
  <si>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</si>
  <si>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</si>
  <si>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</si>
  <si>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</si>
  <si>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</si>
  <si>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</si>
  <si>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</si>
  <si>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</si>
  <si>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</si>
  <si>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</si>
  <si>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</si>
  <si>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</si>
  <si>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</si>
  <si>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</si>
  <si>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</si>
  <si>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</si>
  <si>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</si>
  <si>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</si>
  <si>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</si>
  <si>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</si>
  <si>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</si>
  <si>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</si>
  <si>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</si>
  <si>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</si>
  <si>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</si>
  <si>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</si>
  <si>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</si>
  <si>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</si>
  <si>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</si>
  <si>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</si>
  <si>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</si>
  <si>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</si>
  <si>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</si>
  <si>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</si>
  <si>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</si>
  <si>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</si>
  <si>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</si>
  <si>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</si>
  <si>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</si>
  <si>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</si>
  <si>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</si>
  <si>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</si>
  <si>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</si>
  <si>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</si>
  <si>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</si>
  <si>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</si>
  <si>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</si>
  <si>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</si>
  <si>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</si>
  <si>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</si>
  <si>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</si>
  <si>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</si>
  <si>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</si>
  <si>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</si>
  <si>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</si>
  <si>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</si>
  <si>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</si>
  <si>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</si>
  <si>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</si>
  <si>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</si>
  <si>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</si>
  <si>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</si>
  <si>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</si>
  <si>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</si>
  <si>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</si>
  <si>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</si>
  <si>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</si>
  <si>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</si>
  <si>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</si>
  <si>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</si>
  <si>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</si>
  <si>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</si>
  <si>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</si>
  <si>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</si>
  <si>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</si>
  <si>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</si>
  <si>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</si>
  <si>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</si>
  <si>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</si>
  <si>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</si>
  <si>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</si>
  <si>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</si>
  <si>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</si>
  <si>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</si>
  <si>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</si>
  <si>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</si>
  <si>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</si>
  <si>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</si>
  <si>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</si>
  <si>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</si>
  <si>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</si>
  <si>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</si>
  <si>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</si>
  <si>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</si>
  <si>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</si>
  <si>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</si>
  <si>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</si>
  <si>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</si>
  <si>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</si>
  <si>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</si>
  <si>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</si>
  <si>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</si>
  <si>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</si>
  <si>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</si>
  <si>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</si>
  <si>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</si>
  <si>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</si>
  <si>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</si>
  <si>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</si>
  <si>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</si>
  <si>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</si>
  <si>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</si>
  <si>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</si>
  <si>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</si>
  <si>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</si>
  <si>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</si>
  <si>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</si>
  <si>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</si>
  <si>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</si>
  <si>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</si>
  <si>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</si>
  <si>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</si>
  <si>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</si>
  <si>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</si>
  <si>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</si>
  <si>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</si>
  <si>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</si>
  <si>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</si>
  <si>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</si>
  <si>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</si>
  <si>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</si>
  <si>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</si>
  <si>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</si>
  <si>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</si>
  <si>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</si>
  <si>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</si>
  <si>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</si>
  <si>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</si>
  <si>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</si>
  <si>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</si>
  <si>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</si>
  <si>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</si>
  <si>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</si>
  <si>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</si>
  <si>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</si>
  <si>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</si>
  <si>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</si>
  <si>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</si>
  <si>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</si>
  <si>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</si>
  <si>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</si>
  <si>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</si>
  <si>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</si>
  <si>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</si>
  <si>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</si>
  <si>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</si>
  <si>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</si>
  <si>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</si>
  <si>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</si>
  <si>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</si>
  <si>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</si>
  <si>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</si>
  <si>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</si>
  <si>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</si>
  <si>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</si>
  <si>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</si>
  <si>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</si>
  <si>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</si>
  <si>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</si>
  <si>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</si>
  <si>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</si>
  <si>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</si>
  <si>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</si>
  <si>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</si>
  <si>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</si>
  <si>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</si>
  <si>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</si>
  <si>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</si>
  <si>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</si>
  <si>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</si>
  <si>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</si>
  <si>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</si>
  <si>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</si>
  <si>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</si>
  <si>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</si>
  <si>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</si>
  <si>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</si>
  <si>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</si>
  <si>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</si>
  <si>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</si>
  <si>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</si>
  <si>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</si>
  <si>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</si>
  <si>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</si>
  <si>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</si>
  <si>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</si>
  <si>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</si>
  <si>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</si>
  <si>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</si>
  <si>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</si>
  <si>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</si>
  <si>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</si>
  <si>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</si>
  <si>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</si>
  <si>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</si>
  <si>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</si>
  <si>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</si>
  <si>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</si>
  <si>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</si>
  <si>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</si>
  <si>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</si>
  <si>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</si>
  <si>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</si>
  <si>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</si>
  <si>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</si>
  <si>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</si>
  <si>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</si>
  <si>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</si>
  <si>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</si>
  <si>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</si>
  <si>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</si>
  <si>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</si>
  <si>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</si>
  <si>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</si>
  <si>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</si>
  <si>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</si>
  <si>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</si>
  <si>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</si>
  <si>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</si>
  <si>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</si>
  <si>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</si>
  <si>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</si>
  <si>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</si>
  <si>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</si>
  <si>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</si>
  <si>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</si>
  <si>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</si>
  <si>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</si>
  <si>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</si>
  <si>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</si>
  <si>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</si>
  <si>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</si>
  <si>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</si>
  <si>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</si>
  <si>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</si>
  <si>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</si>
  <si>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</si>
  <si>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</si>
  <si>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</si>
  <si>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</si>
  <si>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</si>
  <si>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</si>
  <si>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</si>
  <si>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</si>
  <si>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</si>
  <si>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</si>
  <si>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</si>
  <si>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</si>
  <si>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</si>
  <si>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</si>
  <si>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</si>
  <si>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</si>
  <si>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</si>
  <si>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</si>
  <si>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</si>
  <si>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</si>
  <si>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</si>
  <si>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</si>
  <si>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</si>
  <si>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</si>
  <si>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</si>
  <si>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</si>
  <si>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</si>
  <si>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</si>
  <si>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</si>
  <si>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</si>
  <si>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</si>
  <si>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</si>
  <si>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</si>
  <si>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</si>
  <si>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</si>
  <si>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</si>
  <si>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</si>
  <si>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</si>
  <si>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</si>
  <si>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</si>
  <si>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</si>
  <si>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</si>
  <si>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</si>
  <si>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</si>
  <si>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</si>
  <si>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</si>
  <si>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</si>
  <si>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</si>
  <si>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</si>
  <si>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</si>
  <si>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</si>
  <si>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</si>
  <si>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</si>
  <si>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</si>
  <si>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</si>
  <si>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</si>
  <si>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</si>
  <si>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</si>
  <si>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</si>
  <si>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</si>
  <si>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</si>
  <si>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</si>
  <si>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</si>
  <si>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</si>
  <si>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</si>
  <si>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</si>
  <si>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</si>
  <si>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</si>
  <si>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</si>
  <si>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</si>
  <si>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</si>
  <si>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</si>
  <si>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</si>
  <si>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</si>
  <si>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</si>
  <si>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</si>
  <si>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</si>
  <si>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</si>
  <si>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</si>
  <si>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</si>
  <si>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</si>
  <si>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</si>
  <si>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</si>
  <si>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</si>
  <si>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</si>
  <si>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</si>
  <si>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</si>
  <si>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</si>
  <si>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</si>
  <si>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</si>
  <si>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</si>
  <si>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</si>
  <si>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</si>
  <si>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</si>
  <si>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</si>
  <si>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</si>
  <si>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</si>
  <si>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</si>
  <si>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</si>
  <si>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</si>
  <si>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</si>
  <si>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</si>
  <si>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</si>
  <si>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</si>
  <si>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</si>
  <si>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</si>
  <si>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</si>
  <si>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</si>
  <si>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</si>
  <si>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</si>
  <si>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</si>
  <si>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</si>
  <si>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</si>
  <si>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</si>
  <si>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</si>
  <si>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</si>
  <si>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</si>
  <si>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</si>
  <si>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</si>
  <si>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</si>
  <si>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</si>
  <si>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</si>
  <si>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</si>
  <si>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</si>
  <si>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</si>
  <si>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</si>
  <si>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</si>
  <si>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</si>
  <si>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</si>
  <si>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</si>
  <si>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</si>
  <si>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</si>
  <si>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</si>
  <si>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</si>
  <si>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</si>
  <si>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</si>
  <si>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</si>
  <si>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</si>
  <si>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</si>
  <si>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</si>
  <si>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</si>
  <si>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</si>
  <si>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</si>
  <si>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</si>
  <si>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</si>
  <si>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</si>
  <si>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</si>
  <si>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</si>
  <si>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</si>
  <si>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</si>
  <si>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</si>
  <si>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</si>
  <si>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</si>
  <si>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</si>
  <si>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</si>
  <si>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</si>
  <si>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</si>
  <si>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</si>
  <si>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</si>
  <si>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</si>
  <si>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</si>
  <si>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</si>
  <si>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</si>
  <si>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</si>
  <si>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</si>
  <si>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</si>
  <si>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</si>
  <si>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</si>
  <si>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</si>
  <si>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</si>
  <si>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</si>
  <si>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</si>
  <si>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</si>
  <si>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</si>
  <si>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</si>
  <si>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</si>
  <si>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</si>
  <si>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</si>
  <si>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</si>
  <si>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</si>
  <si>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</si>
  <si>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</si>
  <si>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</si>
  <si>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</si>
  <si>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</si>
  <si>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</si>
  <si>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</si>
  <si>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</si>
  <si>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</si>
  <si>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</si>
  <si>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</si>
  <si>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</si>
  <si>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</si>
  <si>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</si>
  <si>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</si>
  <si>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</si>
  <si>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</si>
  <si>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</si>
  <si>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</si>
  <si>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</si>
  <si>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</si>
  <si>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</si>
  <si>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</si>
  <si>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</si>
  <si>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</si>
  <si>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</si>
  <si>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</si>
  <si>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</si>
  <si>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</si>
  <si>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</si>
  <si>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</si>
  <si>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</si>
  <si>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</si>
  <si>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</si>
  <si>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</si>
  <si>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</si>
  <si>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</si>
  <si>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</si>
  <si>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</si>
  <si>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</si>
  <si>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</si>
  <si>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</si>
  <si>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</si>
  <si>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</si>
  <si>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</si>
  <si>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</si>
  <si>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</si>
  <si>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</si>
  <si>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</si>
  <si>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</si>
  <si>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</si>
  <si>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</si>
  <si>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</si>
  <si>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</si>
  <si>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</si>
  <si>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</si>
  <si>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</si>
  <si>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</si>
  <si>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</si>
  <si>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</si>
  <si>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</si>
  <si>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</si>
  <si>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</si>
  <si>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</si>
  <si>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</si>
  <si>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</si>
  <si>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</si>
  <si>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</si>
  <si>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</si>
  <si>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</si>
  <si>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</si>
  <si>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</si>
  <si>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</si>
  <si>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</si>
  <si>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</si>
  <si>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</si>
  <si>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</si>
  <si>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</si>
  <si>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</si>
  <si>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</si>
  <si>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</si>
  <si>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</si>
  <si>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</si>
  <si>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</si>
  <si>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</si>
  <si>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</si>
  <si>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</si>
  <si>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</si>
  <si>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</si>
  <si>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</si>
  <si>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</si>
  <si>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</si>
  <si>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</si>
  <si>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</si>
  <si>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</si>
  <si>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</si>
  <si>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</si>
  <si>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</si>
  <si>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</si>
  <si>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</si>
  <si>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</si>
  <si>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</si>
  <si>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</si>
  <si>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</si>
  <si>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</si>
  <si>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</si>
  <si>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</si>
  <si>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</si>
  <si>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</si>
  <si>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</si>
  <si>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</si>
  <si>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</si>
  <si>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</si>
  <si>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</si>
  <si>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</si>
  <si>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</si>
  <si>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</si>
  <si>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</si>
  <si>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</si>
  <si>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</si>
  <si>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</si>
  <si>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</si>
  <si>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</si>
  <si>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</si>
  <si>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</si>
  <si>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</si>
  <si>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</si>
  <si>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</si>
  <si>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</si>
  <si>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</si>
  <si>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</si>
  <si>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</si>
  <si>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</si>
  <si>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</si>
  <si>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</si>
  <si>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</si>
  <si>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</si>
  <si>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</si>
  <si>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</si>
  <si>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</si>
  <si>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</si>
  <si>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</si>
  <si>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</si>
  <si>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</si>
  <si>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</si>
  <si>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</si>
  <si>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</si>
  <si>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</si>
  <si>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</si>
  <si>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</si>
  <si>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</si>
  <si>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</si>
  <si>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</si>
  <si>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</si>
  <si>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</si>
  <si>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</si>
  <si>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</si>
  <si>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</si>
  <si>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</si>
  <si>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</si>
  <si>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</si>
  <si>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</si>
  <si>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</si>
  <si>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</si>
  <si>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</si>
  <si>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</si>
  <si>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</si>
  <si>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</si>
  <si>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</si>
  <si>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</si>
  <si>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</si>
  <si>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</si>
  <si>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</si>
  <si>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</si>
  <si>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</si>
  <si>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</si>
  <si>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</si>
  <si>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</si>
  <si>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</si>
  <si>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</si>
  <si>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</si>
  <si>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</si>
  <si>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</si>
  <si>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</si>
  <si>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</si>
  <si>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</si>
  <si>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</si>
  <si>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</si>
  <si>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</si>
  <si>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</si>
  <si>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</si>
  <si>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</si>
  <si>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</si>
  <si>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</si>
  <si>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</si>
  <si>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</si>
  <si>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</si>
  <si>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</si>
  <si>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</si>
  <si>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</si>
  <si>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</si>
  <si>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</si>
  <si>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</si>
  <si>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</si>
  <si>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</si>
  <si>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</si>
  <si>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</si>
  <si>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</si>
  <si>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</si>
  <si>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</si>
  <si>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</si>
  <si>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</si>
  <si>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</si>
  <si>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</si>
  <si>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</si>
  <si>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</si>
  <si>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</si>
  <si>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</si>
  <si>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</si>
  <si>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</si>
  <si>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</si>
  <si>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</si>
  <si>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</si>
  <si>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</si>
  <si>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</si>
  <si>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</si>
  <si>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</si>
  <si>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</si>
  <si>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</si>
  <si>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</si>
  <si>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</si>
  <si>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</si>
  <si>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</si>
  <si>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</si>
  <si>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</si>
  <si>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</si>
  <si>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</si>
  <si>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</si>
  <si>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</si>
  <si>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</si>
  <si>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</si>
  <si>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</si>
  <si>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</si>
  <si>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</si>
  <si>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</si>
  <si>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</si>
  <si>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</si>
  <si>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</si>
  <si>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</si>
  <si>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</si>
  <si>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</si>
  <si>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</si>
  <si>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</si>
  <si>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</si>
  <si>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</si>
  <si>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</si>
  <si>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</si>
  <si>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</si>
  <si>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</si>
  <si>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</si>
  <si>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</si>
  <si>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</si>
  <si>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</si>
  <si>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</si>
  <si>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</si>
  <si>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</si>
  <si>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</si>
  <si>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</si>
  <si>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</si>
  <si>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</si>
  <si>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</si>
  <si>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</si>
  <si>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</si>
  <si>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</si>
  <si>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</si>
  <si>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</si>
  <si>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</si>
  <si>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</si>
  <si>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</si>
  <si>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</si>
  <si>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</si>
  <si>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</si>
  <si>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</si>
  <si>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</si>
  <si>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</si>
  <si>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</si>
  <si>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</si>
  <si>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</si>
  <si>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</si>
  <si>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</si>
  <si>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</si>
  <si>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</si>
  <si>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</si>
  <si>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</si>
  <si>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</si>
  <si>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</si>
  <si>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</si>
  <si>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</si>
  <si>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</si>
  <si>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</si>
  <si>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</si>
  <si>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</si>
  <si>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</si>
  <si>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</si>
  <si>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</si>
  <si>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</si>
  <si>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</si>
  <si>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</si>
  <si>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</si>
  <si>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</si>
  <si>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</si>
  <si>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</si>
  <si>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</si>
  <si>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</si>
  <si>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</si>
  <si>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</si>
  <si>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</si>
  <si>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</si>
  <si>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</si>
  <si>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</si>
  <si>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</si>
  <si>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</si>
  <si>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</si>
  <si>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</si>
  <si>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</si>
  <si>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</si>
  <si>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</si>
  <si>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</si>
  <si>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</si>
  <si>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</si>
  <si>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</si>
  <si>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</si>
  <si>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</si>
  <si>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</si>
  <si>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</si>
  <si>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</si>
  <si>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</si>
  <si>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</si>
  <si>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</si>
  <si>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</si>
  <si>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</si>
  <si>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</si>
  <si>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</si>
  <si>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</si>
  <si>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</si>
  <si>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</si>
  <si>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</si>
  <si>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</si>
  <si>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</si>
  <si>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</si>
  <si>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</si>
  <si>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</si>
  <si>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</si>
  <si>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</si>
  <si>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</si>
  <si>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</si>
  <si>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</si>
  <si>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</si>
  <si>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</si>
  <si>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</si>
  <si>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</si>
  <si>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</si>
  <si>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</si>
  <si>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</si>
  <si>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</si>
  <si>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</si>
  <si>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</si>
  <si>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</si>
  <si>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</si>
  <si>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</si>
  <si>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</si>
  <si>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</si>
  <si>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</si>
  <si>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</si>
  <si>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</si>
  <si>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</si>
  <si>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</si>
  <si>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</si>
  <si>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</si>
  <si>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</si>
  <si>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</si>
  <si>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</si>
  <si>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</si>
  <si>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</si>
  <si>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</si>
  <si>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</si>
  <si>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</si>
  <si>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</si>
  <si>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</si>
  <si>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</si>
  <si>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</si>
  <si>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</si>
  <si>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</si>
  <si>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</si>
  <si>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</si>
  <si>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</si>
  <si>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</si>
  <si>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</si>
  <si>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</si>
  <si>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</si>
  <si>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</si>
  <si>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</si>
  <si>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</si>
  <si>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</si>
  <si>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</si>
  <si>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</si>
  <si>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</si>
  <si>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</si>
  <si>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</si>
  <si>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</si>
  <si>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</si>
  <si>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</si>
  <si>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</si>
  <si>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</si>
  <si>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</si>
  <si>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</si>
  <si>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</si>
  <si>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</si>
  <si>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</si>
  <si>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</si>
  <si>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</si>
  <si>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</si>
  <si>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</si>
  <si>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</si>
  <si>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</si>
  <si>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</si>
  <si>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</si>
  <si>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</si>
  <si>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</si>
  <si>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</si>
  <si>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</si>
  <si>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</si>
  <si>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</si>
  <si>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</si>
  <si>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</si>
  <si>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</si>
  <si>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</si>
  <si>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</si>
  <si>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</si>
  <si>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</si>
  <si>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</si>
  <si>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</si>
  <si>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</si>
  <si>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</si>
  <si>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</si>
  <si>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</si>
  <si>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</si>
  <si>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</si>
  <si>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</si>
  <si>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</si>
  <si>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</si>
  <si>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</si>
  <si>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</si>
  <si>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</si>
  <si>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</si>
  <si>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</si>
  <si>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</si>
  <si>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</si>
  <si>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</si>
  <si>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</si>
  <si>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</si>
  <si>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</si>
  <si>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</si>
  <si>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</si>
  <si>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</si>
  <si>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</si>
  <si>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</si>
  <si>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</si>
  <si>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</si>
  <si>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</si>
  <si>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</si>
  <si>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</si>
  <si>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</si>
  <si>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</si>
  <si>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</si>
  <si>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</si>
  <si>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</si>
  <si>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</si>
  <si>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</si>
  <si>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</si>
  <si>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</si>
  <si>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</si>
  <si>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</si>
  <si>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</si>
  <si>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</si>
  <si>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</si>
  <si>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</si>
  <si>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</si>
  <si>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</si>
  <si>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</si>
  <si>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</si>
  <si>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</si>
  <si>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</si>
  <si>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</si>
  <si>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</si>
  <si>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</si>
  <si>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</si>
  <si>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</si>
  <si>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</si>
  <si>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</si>
  <si>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</si>
  <si>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</si>
  <si>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</si>
  <si>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</si>
  <si>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</si>
  <si>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</si>
  <si>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</si>
  <si>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</si>
  <si>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</si>
  <si>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</si>
  <si>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</si>
  <si>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</si>
  <si>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</si>
  <si>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</si>
  <si>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</si>
  <si>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</si>
  <si>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</si>
  <si>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</si>
  <si>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</si>
  <si>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</si>
  <si>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</si>
  <si>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</si>
  <si>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</si>
  <si>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</si>
  <si>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</si>
  <si>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</si>
  <si>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</si>
  <si>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</si>
  <si>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</si>
  <si>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</si>
  <si>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</si>
  <si>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</si>
  <si>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</si>
  <si>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</si>
  <si>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</si>
  <si>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</si>
  <si>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</si>
  <si>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</si>
  <si>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</si>
  <si>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</si>
  <si>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</si>
  <si>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</si>
  <si>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</si>
  <si>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</si>
  <si>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</si>
  <si>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</si>
  <si>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</si>
  <si>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</si>
  <si>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</si>
  <si>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</si>
  <si>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</si>
  <si>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</si>
  <si>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</si>
  <si>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</si>
  <si>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</si>
  <si>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</si>
  <si>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</si>
  <si>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</si>
  <si>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</si>
  <si>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</si>
  <si>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</si>
  <si>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</si>
  <si>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</si>
  <si>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</si>
  <si>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</si>
  <si>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</si>
  <si>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</si>
  <si>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</si>
  <si>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</si>
  <si>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</si>
  <si>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</si>
  <si>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</si>
  <si>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</si>
  <si>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</si>
  <si>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</si>
  <si>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</si>
  <si>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</si>
  <si>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</si>
  <si>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</si>
  <si>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</si>
  <si>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</si>
  <si>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</si>
  <si>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</si>
  <si>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</si>
  <si>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</si>
  <si>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</si>
  <si>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</si>
  <si>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</si>
  <si>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</si>
  <si>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</si>
  <si>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</si>
  <si>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</si>
  <si>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</si>
  <si>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</si>
  <si>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</si>
  <si>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</si>
  <si>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</si>
  <si>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</si>
  <si>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</si>
  <si>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</si>
  <si>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</si>
  <si>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</si>
  <si>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</si>
  <si>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</si>
  <si>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</si>
  <si>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</si>
  <si>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</si>
  <si>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</si>
  <si>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</si>
  <si>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</si>
  <si>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</si>
  <si>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</si>
  <si>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</si>
  <si>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</si>
  <si>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</si>
  <si>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</si>
  <si>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</si>
  <si>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</si>
  <si>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</si>
  <si>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</si>
  <si>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</si>
  <si>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</si>
  <si>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</si>
  <si>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</si>
  <si>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</si>
  <si>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</si>
  <si>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</si>
  <si>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</si>
  <si>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</si>
  <si>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</si>
  <si>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</si>
  <si>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</si>
  <si>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</si>
  <si>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</si>
  <si>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</si>
  <si>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</si>
  <si>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</si>
  <si>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</si>
  <si>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</si>
  <si>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</si>
  <si>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</si>
  <si>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</si>
  <si>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</si>
  <si>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</si>
  <si>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</si>
  <si>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</si>
  <si>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</si>
  <si>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</si>
  <si>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</si>
  <si>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</si>
  <si>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</si>
  <si>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</si>
  <si>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</si>
  <si>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</si>
  <si>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</si>
  <si>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</si>
  <si>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</si>
  <si>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</si>
  <si>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</si>
  <si>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</si>
  <si>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</si>
  <si>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</si>
  <si>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</si>
  <si>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</si>
  <si>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</si>
  <si>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</si>
  <si>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</si>
  <si>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</si>
  <si>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</si>
  <si>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</si>
  <si>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</si>
  <si>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</si>
  <si>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</si>
  <si>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</si>
  <si>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</si>
  <si>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</si>
  <si>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</si>
  <si>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</si>
  <si>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</si>
  <si>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</si>
  <si>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</si>
  <si>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</si>
  <si>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</si>
  <si>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</si>
  <si>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</si>
  <si>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</si>
  <si>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</si>
  <si>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</si>
  <si>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</si>
  <si>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</si>
  <si>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</si>
  <si>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</si>
  <si>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</si>
  <si>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</si>
  <si>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</si>
  <si>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</si>
  <si>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</si>
  <si>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</si>
  <si>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</si>
  <si>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</si>
  <si>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</si>
  <si>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</si>
  <si>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</si>
  <si>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</si>
  <si>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</si>
  <si>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</si>
  <si>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</si>
  <si>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</si>
  <si>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</si>
  <si>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</si>
  <si>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</si>
  <si>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</si>
  <si>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</si>
  <si>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</si>
  <si>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</si>
  <si>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</si>
  <si>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</si>
  <si>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</si>
  <si>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</si>
  <si>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</si>
  <si>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</si>
  <si>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</si>
  <si>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</si>
  <si>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</si>
  <si>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</si>
  <si>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</si>
  <si>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</si>
  <si>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</si>
  <si>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</si>
  <si>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</si>
  <si>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</si>
  <si>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</si>
  <si>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</si>
  <si>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</si>
  <si>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</si>
  <si>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</si>
  <si>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</si>
  <si>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</si>
  <si>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</si>
  <si>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</si>
  <si>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</si>
  <si>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</si>
  <si>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</si>
  <si>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</si>
  <si>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</si>
  <si>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</si>
  <si>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</si>
  <si>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</si>
  <si>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</si>
  <si>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</si>
  <si>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</si>
  <si>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</si>
  <si>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</si>
  <si>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</si>
  <si>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</si>
  <si>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</si>
  <si>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</si>
  <si>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</si>
  <si>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</si>
  <si>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</si>
  <si>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</si>
  <si>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</si>
  <si>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</si>
  <si>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</si>
  <si>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</si>
  <si>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</si>
  <si>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</si>
  <si>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</si>
  <si>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</si>
  <si>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</si>
  <si>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</si>
  <si>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</si>
  <si>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</si>
  <si>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</si>
  <si>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</si>
  <si>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</si>
  <si>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</si>
  <si>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</si>
  <si>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</si>
  <si>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</si>
  <si>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</si>
  <si>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</si>
  <si>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</si>
  <si>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</si>
  <si>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</si>
  <si>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</si>
  <si>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</si>
  <si>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</si>
  <si>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</si>
  <si>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</si>
  <si>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</si>
  <si>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</si>
  <si>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</si>
  <si>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</si>
  <si>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</si>
  <si>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</si>
  <si>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</si>
  <si>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</si>
  <si>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</si>
  <si>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</si>
  <si>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</si>
  <si>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</si>
  <si>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</si>
  <si>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</si>
  <si>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</si>
  <si>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</si>
  <si>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</si>
  <si>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</si>
  <si>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</si>
  <si>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</si>
  <si>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</si>
  <si>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</si>
  <si>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</si>
  <si>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</si>
  <si>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</si>
  <si>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</si>
  <si>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</si>
  <si>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</si>
  <si>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</si>
  <si>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</si>
  <si>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</si>
  <si>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</si>
  <si>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</si>
  <si>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</si>
  <si>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</si>
  <si>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</si>
  <si>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</si>
  <si>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</si>
  <si>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</si>
  <si>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</si>
  <si>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</si>
  <si>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</si>
  <si>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</si>
  <si>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</si>
  <si>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</si>
  <si>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</si>
  <si>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</si>
  <si>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</si>
  <si>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</si>
  <si>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</si>
  <si>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</si>
  <si>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</si>
  <si>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</si>
  <si>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</si>
  <si>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</si>
  <si>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</si>
  <si>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</si>
  <si>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</si>
  <si>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</si>
  <si>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</si>
  <si>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</si>
  <si>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</si>
  <si>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</si>
  <si>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</si>
  <si>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</si>
  <si>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</si>
  <si>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</si>
  <si>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</si>
  <si>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</si>
  <si>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</si>
  <si>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</si>
  <si>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</si>
  <si>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</si>
  <si>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</si>
  <si>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</si>
  <si>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</si>
  <si>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</si>
  <si>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</si>
  <si>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</si>
  <si>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</si>
  <si>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</si>
  <si>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</si>
  <si>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</si>
  <si>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</si>
  <si>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</si>
  <si>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</si>
  <si>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</si>
  <si>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</si>
  <si>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</si>
  <si>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</si>
  <si>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</si>
  <si>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</si>
  <si>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</si>
  <si>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</si>
  <si>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</si>
  <si>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</si>
  <si>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</si>
  <si>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</si>
  <si>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</si>
  <si>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</si>
  <si>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</si>
  <si>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</si>
  <si>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</si>
  <si>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</si>
  <si>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</si>
  <si>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</si>
  <si>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</si>
  <si>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</si>
  <si>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</si>
  <si>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</si>
  <si>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</si>
  <si>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</si>
  <si>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</si>
  <si>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</si>
  <si>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</si>
  <si>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</si>
  <si>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</si>
  <si>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</si>
  <si>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</si>
  <si>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</si>
  <si>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</si>
  <si>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</si>
  <si>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</si>
  <si>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</si>
  <si>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</si>
  <si>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</si>
  <si>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</si>
  <si>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</si>
  <si>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</si>
  <si>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</si>
  <si>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</si>
  <si>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</si>
  <si>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</si>
  <si>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</si>
  <si>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</si>
  <si>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</si>
  <si>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</si>
  <si>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</si>
  <si>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</si>
  <si>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</si>
  <si>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</si>
  <si>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</si>
  <si>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</si>
  <si>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</si>
  <si>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</si>
  <si>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</si>
  <si>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</si>
  <si>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</si>
  <si>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</si>
  <si>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</si>
  <si>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</si>
  <si>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</si>
  <si>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</si>
  <si>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</si>
  <si>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</si>
  <si>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</si>
  <si>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</si>
  <si>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</si>
  <si>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</si>
  <si>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</si>
  <si>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</si>
  <si>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</si>
  <si>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</si>
  <si>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</si>
  <si>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</si>
  <si>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</si>
  <si>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</si>
  <si>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</si>
  <si>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</si>
  <si>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</si>
  <si>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</si>
  <si>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</si>
  <si>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</si>
  <si>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</si>
  <si>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</si>
  <si>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</si>
  <si>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</si>
  <si>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</si>
  <si>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</si>
  <si>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</si>
  <si>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</si>
  <si>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</si>
  <si>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</si>
  <si>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</si>
  <si>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</si>
  <si>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</si>
  <si>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</si>
  <si>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</si>
  <si>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</si>
  <si>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</si>
  <si>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</si>
  <si>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</si>
  <si>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</si>
  <si>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</si>
  <si>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</si>
  <si>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</si>
  <si>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</si>
  <si>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</si>
  <si>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</si>
  <si>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</si>
  <si>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</si>
  <si>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</si>
  <si>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</si>
  <si>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</si>
  <si>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</si>
  <si>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</si>
  <si>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</si>
  <si>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</si>
  <si>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</si>
  <si>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</si>
  <si>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</si>
  <si>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</si>
  <si>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</si>
  <si>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</si>
  <si>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</si>
  <si>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</si>
  <si>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</si>
  <si>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</si>
  <si>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</si>
  <si>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</si>
  <si>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</si>
  <si>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</si>
  <si>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</si>
  <si>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</si>
  <si>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</si>
  <si>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</si>
  <si>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</si>
  <si>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</si>
  <si>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</si>
  <si>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</si>
  <si>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</si>
  <si>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</si>
  <si>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</si>
  <si>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</si>
  <si>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</si>
  <si>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</si>
  <si>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</si>
  <si>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</si>
  <si>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</si>
  <si>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</si>
  <si>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</si>
  <si>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</si>
  <si>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</si>
  <si>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</si>
  <si>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</si>
  <si>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</si>
  <si>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</si>
  <si>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</si>
  <si>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</si>
  <si>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</si>
  <si>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</si>
  <si>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</si>
  <si>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</si>
  <si>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</si>
  <si>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</si>
  <si>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</si>
  <si>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</si>
  <si>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</si>
  <si>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</si>
  <si>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</si>
  <si>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</si>
  <si>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</si>
  <si>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</si>
  <si>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</si>
  <si>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</si>
  <si>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</si>
  <si>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</si>
  <si>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</si>
  <si>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</si>
  <si>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</si>
  <si>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</si>
  <si>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</si>
  <si>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</si>
  <si>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</si>
  <si>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</si>
  <si>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</si>
  <si>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</si>
  <si>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</si>
  <si>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</si>
  <si>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</si>
  <si>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</si>
  <si>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</si>
  <si>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</si>
  <si>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</si>
  <si>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</si>
  <si>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</si>
  <si>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</si>
  <si>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</si>
  <si>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</si>
  <si>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</si>
  <si>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</si>
  <si>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</si>
  <si>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</si>
  <si>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</si>
  <si>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</si>
  <si>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</si>
  <si>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</si>
  <si>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</si>
  <si>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</si>
  <si>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</si>
  <si>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</si>
  <si>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</si>
  <si>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</si>
  <si>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</si>
  <si>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</si>
  <si>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</si>
  <si>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</si>
  <si>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</si>
  <si>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</si>
  <si>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</si>
  <si>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</si>
  <si>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</si>
  <si>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</si>
  <si>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</si>
  <si>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</si>
  <si>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</si>
  <si>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</si>
  <si>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</si>
  <si>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</si>
  <si>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</si>
  <si>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</si>
  <si>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</si>
  <si>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</si>
  <si>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</si>
  <si>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</si>
  <si>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</si>
  <si>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</si>
  <si>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</si>
  <si>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</si>
  <si>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</si>
  <si>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</si>
  <si>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</si>
  <si>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</si>
  <si>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</si>
  <si>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</si>
  <si>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</si>
  <si>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</si>
  <si>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</si>
  <si>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</si>
  <si>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</si>
  <si>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</si>
  <si>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</si>
  <si>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</si>
  <si>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</si>
  <si>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</si>
  <si>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</si>
  <si>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</si>
  <si>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</si>
  <si>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</si>
  <si>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</si>
  <si>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</si>
  <si>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</si>
  <si>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</si>
  <si>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</si>
  <si>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</si>
  <si>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</si>
  <si>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</si>
  <si>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</si>
  <si>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</si>
  <si>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</si>
  <si>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</si>
  <si>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</si>
  <si>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</si>
  <si>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</si>
  <si>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</si>
  <si>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</si>
  <si>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</si>
  <si>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</si>
  <si>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</si>
  <si>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</si>
  <si>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</si>
  <si>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</si>
  <si>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</si>
  <si>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</si>
  <si>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</si>
  <si>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</si>
  <si>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</si>
  <si>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</si>
  <si>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</si>
  <si>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</si>
  <si>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</si>
  <si>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</si>
  <si>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</si>
  <si>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</si>
  <si>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</si>
  <si>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</si>
  <si>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</si>
  <si>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</si>
  <si>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</si>
  <si>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</si>
  <si>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</si>
  <si>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</si>
  <si>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</si>
  <si>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</si>
  <si>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</si>
  <si>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</si>
  <si>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</si>
  <si>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</si>
  <si>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</si>
  <si>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</si>
  <si>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</si>
  <si>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</si>
  <si>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</si>
  <si>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</si>
  <si>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</si>
  <si>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</si>
  <si>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</si>
  <si>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</si>
  <si>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</si>
  <si>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</si>
  <si>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</si>
  <si>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</si>
  <si>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</si>
  <si>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</si>
  <si>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</si>
  <si>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</si>
  <si>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</si>
  <si>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</si>
  <si>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</si>
  <si>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</si>
  <si>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</si>
  <si>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</si>
  <si>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</si>
  <si>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</si>
  <si>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</si>
  <si>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</si>
  <si>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</si>
  <si>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</si>
  <si>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</si>
  <si>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</si>
  <si>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</si>
  <si>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</si>
  <si>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</si>
  <si>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</si>
  <si>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</si>
  <si>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</si>
  <si>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</si>
  <si>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</si>
  <si>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</si>
  <si>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</si>
  <si>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</si>
  <si>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</si>
  <si>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</si>
  <si>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</si>
  <si>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</si>
  <si>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</si>
  <si>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</si>
  <si>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</si>
  <si>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</si>
  <si>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</si>
  <si>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</si>
  <si>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</si>
  <si>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</si>
  <si>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</si>
  <si>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</si>
  <si>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</si>
  <si>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</si>
  <si>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</si>
  <si>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</si>
  <si>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</si>
  <si>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</si>
  <si>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</si>
  <si>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</si>
  <si>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</si>
  <si>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</si>
  <si>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</si>
  <si>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</si>
  <si>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</si>
  <si>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</si>
  <si>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</si>
  <si>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</si>
  <si>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</si>
  <si>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</si>
  <si>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</si>
  <si>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</si>
  <si>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</si>
  <si>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</si>
  <si>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</si>
  <si>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</si>
  <si>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</si>
  <si>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</si>
  <si>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</si>
  <si>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</si>
  <si>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</si>
  <si>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</si>
  <si>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</si>
  <si>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</si>
  <si>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</si>
  <si>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</si>
  <si>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</si>
  <si>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</si>
  <si>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</si>
  <si>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</si>
  <si>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</si>
  <si>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</si>
  <si>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</si>
  <si>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</si>
  <si>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</si>
  <si>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</si>
  <si>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</si>
  <si>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</si>
  <si>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</si>
  <si>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</si>
  <si>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</si>
  <si>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</si>
  <si>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</si>
  <si>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</si>
  <si>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</si>
  <si>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</si>
  <si>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</si>
  <si>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</si>
  <si>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</si>
  <si>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</si>
  <si>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</si>
  <si>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</si>
  <si>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</si>
  <si>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</si>
  <si>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</si>
  <si>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</si>
  <si>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</si>
  <si>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</si>
  <si>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</si>
  <si>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</si>
  <si>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</si>
  <si>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</si>
  <si>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</si>
  <si>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</si>
  <si>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</si>
  <si>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</si>
  <si>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</si>
  <si>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</si>
  <si>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</si>
  <si>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</si>
  <si>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</si>
  <si>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</si>
  <si>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</si>
  <si>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</si>
  <si>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</si>
  <si>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</si>
  <si>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</si>
  <si>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</si>
  <si>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</si>
  <si>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</si>
  <si>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</si>
  <si>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</si>
  <si>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</si>
  <si>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</si>
  <si>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</si>
  <si>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</si>
  <si>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</si>
  <si>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</si>
  <si>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</si>
  <si>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</si>
  <si>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</si>
  <si>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</si>
  <si>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</si>
  <si>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</si>
  <si>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</si>
  <si>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</si>
  <si>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</si>
  <si>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</si>
  <si>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</si>
  <si>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</si>
  <si>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</si>
  <si>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</si>
  <si>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</si>
  <si>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</si>
  <si>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</si>
  <si>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</si>
  <si>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</si>
  <si>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</si>
  <si>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</si>
  <si>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</si>
  <si>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</si>
  <si>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</si>
  <si>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</si>
  <si>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</si>
  <si>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</si>
  <si>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</si>
  <si>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</si>
  <si>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</si>
  <si>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</si>
  <si>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</si>
  <si>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</si>
  <si>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</si>
  <si>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</si>
  <si>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</si>
  <si>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</si>
  <si>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</si>
  <si>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</si>
  <si>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</si>
  <si>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</si>
  <si>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</si>
  <si>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</si>
  <si>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</si>
  <si>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</si>
  <si>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</si>
  <si>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</si>
  <si>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</si>
  <si>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</si>
  <si>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</si>
  <si>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</si>
  <si>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</si>
  <si>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</si>
  <si>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</si>
  <si>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</si>
  <si>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</si>
  <si>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</si>
  <si>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</si>
  <si>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</si>
  <si>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</si>
  <si>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</si>
  <si>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</si>
  <si>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</si>
  <si>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</si>
  <si>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</si>
  <si>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</si>
  <si>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</si>
  <si>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</si>
  <si>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</si>
  <si>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</si>
  <si>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</si>
  <si>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</si>
  <si>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</si>
  <si>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</si>
  <si>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</si>
  <si>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</si>
  <si>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</si>
  <si>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</si>
  <si>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</si>
  <si>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</si>
  <si>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</si>
  <si>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</si>
  <si>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</si>
  <si>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</si>
  <si>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</si>
  <si>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</si>
  <si>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</si>
  <si>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</si>
  <si>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</si>
  <si>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</si>
  <si>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</si>
  <si>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</si>
  <si>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</si>
  <si>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</si>
  <si>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</si>
  <si>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</si>
  <si>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</si>
  <si>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</si>
  <si>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</si>
  <si>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</si>
  <si>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</si>
  <si>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</si>
  <si>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</si>
  <si>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</si>
  <si>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</si>
  <si>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</si>
  <si>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</si>
  <si>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</si>
  <si>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</si>
  <si>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</si>
  <si>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</si>
  <si>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</si>
  <si>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</si>
  <si>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</si>
  <si>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</si>
  <si>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</si>
  <si>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</si>
  <si>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</si>
  <si>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</si>
  <si>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</si>
  <si>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</si>
  <si>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</si>
  <si>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</si>
  <si>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</si>
  <si>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</si>
  <si>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</si>
  <si>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</si>
  <si>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</si>
  <si>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</si>
  <si>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</si>
  <si>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</si>
  <si>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</si>
  <si>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</si>
  <si>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</si>
  <si>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</si>
  <si>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</si>
  <si>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</si>
  <si>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</si>
  <si>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</si>
  <si>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</si>
  <si>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</si>
  <si>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</si>
  <si>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</si>
  <si>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</si>
  <si>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</si>
  <si>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</si>
  <si>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</si>
  <si>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</si>
  <si>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</si>
  <si>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</si>
  <si>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</si>
  <si>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</si>
  <si>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</si>
  <si>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</si>
  <si>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</si>
  <si>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</si>
  <si>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</si>
  <si>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</si>
  <si>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</si>
  <si>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</si>
  <si>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</si>
  <si>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</si>
  <si>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</si>
  <si>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</si>
  <si>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</si>
  <si>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</si>
  <si>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</si>
  <si>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</si>
  <si>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</si>
  <si>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</si>
  <si>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</si>
  <si>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</si>
  <si>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</si>
  <si>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</si>
  <si>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</si>
  <si>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</si>
  <si>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</si>
  <si>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</si>
  <si>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</si>
  <si>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</si>
  <si>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</si>
  <si>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</si>
  <si>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</si>
  <si>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</si>
  <si>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</si>
  <si>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</si>
  <si>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</si>
  <si>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</si>
  <si>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</si>
  <si>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</si>
  <si>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</si>
  <si>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</si>
  <si>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</si>
  <si>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</si>
  <si>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</si>
  <si>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</si>
  <si>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</si>
  <si>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</si>
  <si>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</si>
  <si>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</si>
  <si>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</si>
  <si>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</si>
  <si>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</si>
  <si>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</si>
  <si>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</si>
  <si>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</si>
  <si>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</si>
  <si>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</si>
  <si>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</si>
  <si>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</si>
  <si>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</si>
  <si>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</si>
  <si>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</si>
  <si>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</si>
  <si>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</si>
  <si>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</si>
  <si>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</si>
  <si>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</si>
  <si>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</si>
  <si>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</si>
  <si>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</si>
  <si>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</si>
  <si>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</si>
  <si>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</si>
  <si>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</si>
  <si>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</si>
  <si>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</si>
  <si>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</si>
  <si>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</si>
  <si>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</si>
  <si>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</si>
  <si>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</si>
  <si>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</si>
  <si>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</si>
  <si>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</si>
  <si>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</si>
  <si>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</si>
  <si>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</si>
  <si>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</si>
  <si>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</si>
  <si>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</si>
  <si>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</si>
  <si>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</si>
  <si>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</si>
  <si>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</si>
  <si>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</si>
  <si>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</si>
  <si>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</si>
  <si>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</si>
  <si>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</si>
  <si>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</si>
  <si>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</si>
  <si>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</si>
  <si>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</si>
  <si>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</si>
  <si>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</si>
  <si>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</si>
  <si>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</si>
  <si>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</si>
  <si>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</si>
  <si>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</si>
  <si>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</si>
  <si>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</si>
  <si>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</si>
  <si>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</si>
  <si>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</si>
  <si>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</si>
  <si>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</si>
  <si>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</si>
  <si>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</si>
  <si>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</si>
  <si>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</si>
  <si>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</si>
  <si>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</si>
  <si>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</si>
  <si>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</si>
  <si>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</si>
  <si>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</si>
  <si>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</si>
  <si>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</si>
  <si>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</si>
  <si>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</si>
  <si>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</si>
  <si>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</si>
  <si>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</si>
  <si>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</si>
  <si>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</si>
  <si>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</si>
  <si>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</si>
  <si>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</si>
  <si>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</si>
  <si>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</si>
  <si>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</si>
  <si>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</si>
  <si>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</si>
  <si>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</si>
  <si>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</si>
  <si>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</si>
  <si>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</si>
  <si>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</si>
  <si>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</si>
  <si>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</si>
  <si>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</si>
  <si>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</si>
  <si>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</si>
  <si>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</si>
  <si>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</si>
  <si>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</si>
  <si>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</si>
  <si>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</si>
  <si>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</si>
  <si>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</si>
  <si>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</si>
  <si>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</si>
  <si>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</si>
  <si>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</si>
  <si>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</si>
  <si>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</si>
  <si>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</si>
  <si>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</si>
  <si>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</si>
  <si>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</si>
  <si>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</si>
  <si>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</si>
  <si>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</si>
  <si>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</si>
  <si>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</si>
  <si>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</si>
  <si>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</si>
  <si>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</si>
  <si>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</si>
  <si>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</si>
  <si>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</si>
  <si>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</si>
  <si>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</si>
  <si>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</si>
  <si>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</si>
  <si>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</si>
  <si>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</si>
  <si>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</si>
  <si>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</si>
  <si>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</si>
  <si>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</si>
  <si>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</si>
  <si>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</si>
  <si>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</si>
  <si>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</si>
  <si>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</si>
  <si>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</si>
  <si>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</si>
  <si>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</si>
  <si>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</si>
  <si>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</si>
  <si>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</si>
  <si>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</si>
  <si>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</si>
  <si>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</si>
  <si>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</si>
  <si>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</si>
  <si>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</si>
  <si>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</si>
  <si>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</si>
  <si>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</si>
  <si>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</si>
  <si>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</si>
  <si>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</si>
  <si>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</si>
  <si>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</si>
  <si>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</si>
  <si>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</si>
  <si>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</si>
  <si>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</si>
  <si>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</si>
  <si>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</si>
  <si>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</si>
  <si>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</si>
  <si>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</si>
  <si>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</si>
  <si>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</si>
  <si>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</si>
  <si>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</si>
  <si>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</si>
  <si>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</si>
  <si>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</si>
  <si>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</si>
  <si>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</si>
  <si>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</si>
  <si>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</si>
  <si>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</si>
  <si>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</si>
  <si>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</si>
  <si>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</si>
  <si>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</si>
  <si>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</si>
  <si>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</si>
  <si>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</si>
  <si>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</si>
  <si>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</si>
  <si>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</si>
  <si>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</si>
  <si>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</si>
  <si>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</si>
  <si>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</si>
  <si>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</si>
  <si>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</si>
  <si>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</si>
  <si>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</si>
  <si>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</si>
  <si>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</si>
  <si>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</si>
  <si>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</si>
  <si>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</si>
  <si>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</si>
  <si>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</si>
  <si>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</si>
  <si>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</si>
  <si>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</si>
  <si>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</si>
  <si>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</si>
  <si>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</si>
  <si>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</si>
  <si>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</si>
  <si>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</si>
  <si>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</si>
  <si>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</si>
  <si>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</si>
  <si>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</si>
  <si>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</si>
  <si>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</si>
  <si>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</si>
  <si>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</si>
  <si>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</si>
  <si>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</si>
  <si>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</si>
  <si>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</si>
  <si>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</si>
  <si>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</si>
  <si>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</si>
  <si>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</si>
  <si>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</si>
  <si>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</si>
  <si>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</si>
  <si>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</si>
  <si>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</si>
  <si>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</si>
  <si>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</si>
  <si>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</si>
  <si>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</si>
  <si>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</si>
  <si>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</si>
  <si>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</si>
  <si>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</si>
  <si>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</si>
  <si>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</si>
  <si>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</si>
  <si>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</si>
  <si>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</si>
  <si>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</si>
  <si>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</si>
  <si>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</si>
  <si>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</si>
  <si>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</si>
  <si>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</si>
  <si>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</si>
  <si>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</si>
  <si>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</si>
  <si>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</si>
  <si>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</si>
  <si>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</si>
  <si>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</si>
  <si>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</si>
  <si>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</si>
  <si>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</si>
  <si>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</si>
  <si>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</si>
  <si>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</si>
  <si>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</si>
  <si>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</si>
  <si>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</si>
  <si>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</si>
  <si>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</si>
  <si>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</si>
  <si>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</si>
  <si>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</si>
  <si>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</si>
  <si>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</si>
  <si>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</si>
  <si>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</si>
  <si>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</si>
  <si>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</si>
  <si>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</si>
  <si>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</si>
  <si>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</si>
  <si>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</si>
  <si>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</si>
  <si>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</si>
  <si>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</si>
  <si>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</si>
  <si>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</si>
  <si>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</si>
  <si>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</si>
  <si>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</si>
  <si>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</si>
  <si>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</si>
  <si>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</si>
  <si>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</si>
  <si>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</si>
  <si>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</si>
  <si>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</si>
  <si>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</si>
  <si>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</si>
  <si>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</si>
  <si>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</si>
  <si>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</si>
  <si>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</si>
  <si>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</si>
  <si>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</si>
  <si>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</si>
  <si>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</si>
  <si>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</si>
  <si>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</si>
  <si>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</si>
  <si>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</si>
  <si>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</si>
  <si>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</si>
  <si>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</si>
  <si>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</si>
  <si>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</si>
  <si>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</si>
  <si>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</si>
  <si>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</si>
  <si>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</si>
  <si>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</si>
  <si>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</si>
  <si>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</si>
  <si>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</si>
  <si>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</si>
  <si>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</si>
  <si>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</si>
  <si>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</si>
  <si>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</si>
  <si>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</si>
  <si>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</si>
  <si>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</si>
  <si>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</si>
  <si>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</si>
  <si>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</si>
  <si>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</si>
  <si>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</si>
  <si>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</si>
  <si>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</si>
  <si>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</si>
  <si>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</si>
  <si>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</si>
  <si>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</si>
  <si>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</si>
  <si>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</si>
  <si>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</si>
  <si>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</si>
  <si>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</si>
  <si>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</si>
  <si>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</si>
  <si>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</si>
  <si>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</si>
  <si>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</si>
  <si>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</si>
  <si>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</si>
  <si>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</si>
  <si>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</si>
  <si>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</si>
  <si>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</si>
  <si>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</si>
  <si>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</si>
  <si>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</si>
  <si>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</si>
  <si>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</si>
  <si>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</si>
  <si>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</si>
  <si>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</si>
  <si>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</si>
  <si>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</si>
  <si>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</si>
  <si>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</si>
  <si>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</si>
  <si>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</si>
  <si>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</si>
  <si>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</si>
  <si>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</si>
  <si>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</si>
  <si>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</si>
  <si>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</si>
  <si>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</si>
  <si>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</si>
  <si>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</si>
  <si>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</si>
  <si>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</si>
  <si>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</si>
  <si>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</si>
  <si>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</si>
  <si>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</si>
  <si>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</si>
  <si>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</si>
  <si>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</si>
  <si>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</si>
  <si>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</si>
  <si>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</si>
  <si>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</si>
  <si>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</si>
  <si>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</si>
  <si>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</si>
  <si>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</si>
  <si>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</si>
  <si>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</si>
  <si>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</si>
  <si>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</si>
  <si>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</si>
  <si>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</si>
  <si>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</si>
  <si>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</si>
  <si>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</si>
  <si>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</si>
  <si>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</si>
  <si>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</si>
  <si>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</si>
  <si>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</si>
  <si>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</si>
  <si>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</si>
  <si>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</si>
  <si>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</si>
  <si>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</si>
  <si>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</si>
  <si>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</si>
  <si>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</si>
  <si>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</si>
  <si>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</si>
  <si>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</si>
  <si>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</si>
  <si>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</si>
  <si>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</si>
  <si>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</si>
  <si>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</si>
  <si>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</si>
  <si>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</si>
  <si>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</si>
  <si>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</si>
  <si>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</si>
  <si>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</si>
  <si>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</si>
  <si>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</si>
  <si>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</si>
  <si>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</si>
  <si>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</si>
  <si>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</si>
  <si>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</si>
  <si>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</si>
  <si>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</si>
  <si>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</si>
  <si>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</si>
  <si>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</si>
  <si>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</si>
  <si>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</si>
  <si>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</si>
  <si>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</si>
  <si>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</si>
  <si>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</si>
  <si>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</si>
  <si>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</si>
  <si>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</si>
  <si>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</si>
  <si>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</si>
  <si>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</si>
  <si>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</si>
  <si>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</si>
  <si>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</si>
  <si>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</si>
  <si>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</si>
  <si>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</si>
  <si>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</si>
  <si>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</si>
  <si>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</si>
  <si>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</si>
  <si>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</si>
  <si>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</si>
  <si>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</si>
  <si>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</si>
  <si>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</si>
  <si>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</si>
  <si>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</si>
  <si>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</si>
  <si>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</si>
  <si>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</si>
  <si>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</si>
  <si>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</si>
  <si>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</si>
  <si>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</si>
  <si>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</si>
  <si>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</si>
  <si>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</si>
  <si>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</si>
  <si>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</si>
  <si>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</si>
  <si>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</si>
  <si>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</si>
  <si>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</si>
  <si>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</si>
  <si>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</si>
  <si>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</si>
  <si>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</si>
  <si>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</si>
  <si>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</si>
  <si>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</si>
  <si>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</si>
  <si>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</si>
  <si>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</si>
  <si>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</si>
  <si>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</si>
  <si>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</si>
  <si>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</si>
  <si>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</si>
  <si>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</si>
  <si>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</si>
  <si>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</si>
  <si>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</si>
  <si>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</si>
  <si>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</si>
  <si>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</si>
  <si>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</si>
  <si>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</si>
  <si>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</si>
  <si>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</si>
  <si>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</si>
  <si>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</si>
  <si>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</si>
  <si>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</si>
  <si>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</si>
  <si>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</si>
  <si>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</si>
  <si>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</si>
  <si>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</si>
  <si>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</si>
  <si>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</si>
  <si>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</si>
  <si>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</si>
  <si>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</si>
  <si>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</si>
  <si>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</si>
  <si>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</si>
  <si>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</si>
  <si>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</si>
  <si>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</si>
  <si>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</si>
  <si>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</si>
  <si>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</si>
  <si>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</si>
  <si>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</si>
  <si>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</si>
  <si>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</si>
  <si>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</si>
  <si>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</si>
  <si>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</si>
  <si>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</si>
  <si>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</si>
  <si>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</si>
  <si>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</si>
  <si>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</si>
  <si>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</si>
  <si>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</si>
  <si>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</si>
  <si>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</si>
  <si>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</si>
  <si>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</si>
  <si>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</si>
  <si>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</si>
  <si>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</si>
  <si>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</si>
  <si>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</si>
  <si>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</si>
  <si>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</si>
  <si>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</si>
  <si>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</si>
  <si>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</si>
  <si>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</si>
  <si>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</si>
  <si>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</si>
  <si>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</si>
  <si>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</si>
  <si>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</si>
  <si>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</si>
  <si>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</si>
  <si>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</si>
  <si>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</si>
  <si>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</si>
  <si>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</si>
  <si>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</si>
  <si>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</si>
  <si>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</si>
  <si>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</si>
  <si>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</si>
  <si>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</si>
  <si>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</si>
  <si>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</si>
  <si>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</si>
  <si>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</si>
  <si>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</si>
  <si>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</si>
  <si>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</si>
  <si>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</si>
  <si>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</si>
  <si>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</si>
  <si>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</si>
  <si>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</si>
  <si>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</si>
  <si>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</si>
  <si>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</si>
  <si>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</si>
  <si>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</si>
  <si>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</si>
  <si>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</si>
  <si>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</si>
  <si>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</si>
  <si>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</si>
  <si>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</si>
  <si>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</si>
  <si>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</si>
  <si>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</si>
  <si>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</si>
  <si>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</si>
  <si>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</si>
  <si>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</si>
  <si>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</si>
  <si>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</si>
  <si>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</si>
  <si>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</si>
  <si>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</si>
  <si>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</si>
  <si>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</si>
  <si>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</si>
  <si>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</si>
  <si>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</si>
  <si>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</si>
  <si>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</si>
  <si>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</si>
  <si>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</si>
  <si>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</si>
  <si>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</si>
  <si>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</si>
  <si>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</si>
  <si>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</si>
  <si>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</si>
  <si>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</si>
  <si>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</si>
  <si>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</si>
  <si>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</si>
  <si>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</si>
  <si>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</si>
  <si>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</si>
  <si>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</si>
  <si>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</si>
  <si>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</si>
  <si>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</si>
  <si>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</si>
  <si>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</si>
  <si>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</si>
  <si>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</si>
  <si>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</si>
  <si>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</si>
  <si>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</si>
  <si>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</si>
  <si>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</si>
  <si>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</si>
  <si>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</si>
  <si>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</si>
  <si>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</si>
  <si>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</si>
  <si>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</si>
  <si>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</si>
  <si>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</si>
  <si>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</si>
  <si>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</si>
  <si>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</si>
  <si>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</si>
  <si>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</si>
  <si>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</si>
  <si>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</si>
  <si>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</si>
  <si>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</si>
  <si>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</si>
  <si>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</si>
  <si>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</si>
  <si>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</si>
  <si>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</si>
  <si>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</si>
  <si>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</si>
  <si>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</si>
  <si>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</si>
  <si>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</si>
  <si>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</si>
  <si>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</si>
  <si>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</si>
  <si>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</si>
  <si>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</si>
  <si>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</si>
  <si>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</si>
  <si>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</si>
  <si>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</si>
  <si>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</si>
  <si>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</si>
  <si>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</si>
  <si>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</si>
  <si>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</si>
  <si>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</si>
  <si>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</si>
  <si>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</si>
  <si>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</si>
  <si>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</si>
  <si>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</si>
  <si>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</si>
  <si>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</si>
  <si>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</si>
  <si>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</si>
  <si>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</si>
  <si>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</si>
  <si>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</si>
  <si>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</si>
  <si>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</si>
  <si>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</si>
  <si>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</si>
  <si>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</si>
  <si>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</si>
  <si>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</si>
  <si>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</si>
  <si>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</si>
  <si>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</si>
  <si>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</si>
  <si>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</si>
  <si>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</si>
  <si>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</si>
  <si>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</si>
  <si>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</si>
  <si>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</si>
  <si>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</si>
  <si>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</si>
  <si>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</si>
  <si>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</si>
  <si>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</si>
  <si>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</si>
  <si>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</si>
  <si>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</si>
  <si>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</si>
  <si>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</si>
  <si>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</si>
  <si>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</si>
  <si>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</si>
  <si>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</si>
  <si>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</si>
  <si>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</si>
  <si>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</si>
  <si>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</si>
  <si>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</si>
  <si>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</si>
  <si>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</si>
  <si>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</si>
  <si>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</si>
  <si>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</si>
  <si>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</si>
  <si>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</si>
  <si>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</si>
  <si>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</si>
  <si>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</si>
  <si>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</si>
  <si>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</si>
  <si>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</si>
  <si>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</si>
  <si>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</si>
  <si>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</si>
  <si>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</si>
  <si>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</si>
  <si>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</si>
  <si>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</si>
  <si>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</si>
  <si>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</si>
  <si>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</si>
  <si>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</si>
  <si>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</si>
  <si>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</si>
  <si>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</si>
  <si>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</si>
  <si>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</si>
  <si>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</si>
  <si>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</si>
  <si>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</si>
  <si>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</si>
  <si>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</si>
  <si>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</si>
  <si>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</si>
  <si>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</si>
  <si>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</si>
  <si>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</si>
  <si>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</si>
  <si>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</si>
  <si>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</si>
  <si>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</si>
  <si>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</si>
  <si>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</si>
  <si>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</si>
  <si>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</si>
  <si>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</si>
  <si>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</si>
  <si>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</si>
  <si>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</si>
  <si>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</si>
  <si>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</si>
  <si>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</si>
  <si>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</si>
  <si>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</si>
  <si>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</si>
  <si>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</si>
  <si>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</si>
  <si>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</si>
  <si>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</si>
  <si>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</si>
  <si>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</si>
  <si>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</si>
  <si>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</si>
  <si>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</si>
  <si>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</si>
  <si>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</si>
  <si>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</si>
  <si>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</si>
  <si>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</si>
  <si>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</si>
  <si>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</si>
  <si>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</si>
  <si>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</si>
  <si>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</si>
  <si>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</si>
  <si>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</si>
  <si>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</si>
  <si>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</si>
  <si>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</si>
  <si>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</si>
  <si>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</si>
  <si>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</si>
  <si>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</si>
  <si>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</si>
  <si>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</si>
  <si>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</si>
  <si>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</si>
  <si>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</si>
  <si>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</si>
  <si>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</si>
  <si>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</si>
  <si>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</si>
  <si>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</si>
  <si>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</si>
  <si>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</si>
  <si>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</si>
  <si>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</si>
  <si>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</si>
  <si>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</si>
  <si>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</si>
  <si>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</si>
  <si>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</si>
  <si>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</si>
  <si>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</si>
  <si>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</si>
  <si>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</si>
  <si>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</si>
  <si>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</si>
  <si>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</si>
  <si>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</si>
  <si>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</si>
  <si>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</si>
  <si>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</si>
  <si>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</si>
  <si>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</si>
  <si>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</si>
  <si>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</si>
  <si>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</si>
  <si>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</si>
  <si>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</si>
  <si>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</si>
  <si>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</si>
  <si>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</si>
  <si>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</si>
  <si>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</si>
  <si>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</si>
  <si>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</si>
  <si>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</si>
  <si>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</si>
  <si>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</si>
  <si>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</si>
  <si>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</si>
  <si>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</si>
  <si>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</si>
  <si>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</si>
  <si>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</si>
  <si>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</si>
  <si>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</si>
  <si>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</si>
  <si>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</si>
  <si>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</si>
  <si>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</si>
  <si>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</si>
  <si>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</si>
  <si>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</si>
  <si>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</si>
  <si>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</si>
  <si>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</si>
  <si>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</si>
  <si>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</si>
  <si>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</si>
  <si>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</si>
  <si>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</si>
  <si>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</si>
  <si>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</si>
  <si>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</si>
  <si>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</si>
  <si>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</si>
  <si>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</si>
  <si>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</si>
  <si>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</si>
  <si>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</si>
  <si>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</si>
  <si>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</si>
  <si>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</si>
  <si>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</si>
  <si>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</si>
  <si>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</si>
  <si>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</si>
  <si>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</si>
  <si>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</si>
  <si>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</si>
  <si>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</si>
  <si>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</si>
  <si>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</si>
  <si>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</si>
  <si>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</si>
  <si>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</si>
  <si>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</si>
  <si>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</si>
  <si>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</si>
  <si>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</si>
  <si>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</si>
  <si>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</si>
  <si>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</si>
  <si>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</si>
  <si>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</si>
  <si>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</si>
  <si>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</si>
  <si>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</si>
  <si>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</si>
  <si>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</si>
  <si>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</si>
  <si>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</si>
  <si>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</si>
  <si>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</si>
  <si>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</si>
  <si>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</si>
  <si>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</si>
  <si>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</si>
  <si>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</si>
  <si>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</si>
  <si>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</si>
  <si>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</si>
  <si>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</si>
  <si>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</si>
  <si>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</si>
  <si>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</si>
  <si>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</si>
  <si>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</si>
  <si>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</si>
  <si>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</si>
  <si>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</si>
  <si>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</si>
  <si>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</si>
  <si>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</si>
  <si>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</si>
  <si>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</si>
  <si>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</si>
  <si>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</si>
  <si>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</si>
  <si>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</si>
  <si>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</si>
  <si>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</si>
  <si>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</si>
  <si>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</si>
  <si>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</si>
  <si>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</si>
  <si>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</si>
  <si>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</si>
  <si>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</si>
  <si>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</si>
  <si>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</si>
  <si>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</si>
  <si>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</si>
  <si>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</si>
  <si>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</si>
  <si>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</si>
  <si>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</si>
  <si>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</si>
  <si>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</si>
  <si>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</si>
  <si>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</si>
  <si>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</si>
  <si>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</si>
  <si>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</si>
  <si>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</si>
  <si>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</si>
  <si>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</si>
  <si>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</si>
  <si>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</si>
  <si>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</si>
  <si>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</si>
  <si>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</si>
  <si>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</si>
  <si>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</si>
  <si>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</si>
  <si>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</si>
  <si>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</si>
  <si>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</si>
  <si>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</si>
  <si>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</si>
  <si>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</si>
  <si>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</si>
  <si>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</si>
  <si>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</si>
  <si>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</si>
  <si>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</si>
  <si>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</si>
  <si>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</si>
  <si>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</si>
  <si>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</si>
  <si>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</si>
  <si>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</si>
  <si>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</si>
  <si>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</si>
  <si>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</si>
  <si>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</si>
  <si>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</si>
  <si>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</si>
  <si>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</si>
  <si>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</si>
  <si>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</si>
  <si>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</si>
  <si>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</si>
  <si>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</si>
  <si>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</si>
  <si>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</si>
  <si>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</si>
  <si>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</si>
  <si>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</si>
  <si>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</si>
  <si>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</si>
  <si>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</si>
  <si>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</si>
  <si>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</si>
  <si>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</si>
  <si>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</si>
  <si>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</si>
  <si>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</si>
  <si>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</si>
  <si>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</si>
  <si>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</si>
  <si>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</si>
  <si>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</si>
  <si>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</si>
  <si>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</si>
  <si>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</si>
  <si>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</si>
  <si>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</si>
  <si>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</si>
  <si>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</si>
  <si>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</si>
  <si>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</si>
  <si>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</si>
  <si>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</si>
  <si>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</si>
  <si>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</si>
  <si>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</si>
  <si>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</si>
  <si>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</si>
  <si>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</si>
  <si>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</si>
  <si>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</si>
  <si>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</si>
  <si>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</si>
  <si>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</si>
  <si>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</si>
  <si>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</si>
  <si>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</si>
  <si>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</si>
  <si>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</si>
  <si>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</si>
  <si>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</si>
  <si>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</si>
  <si>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</si>
  <si>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</si>
  <si>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</si>
  <si>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</si>
  <si>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</si>
  <si>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</si>
  <si>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</si>
  <si>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</si>
  <si>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</si>
  <si>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</si>
  <si>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</si>
  <si>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</si>
  <si>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</si>
  <si>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</si>
  <si>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</si>
  <si>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</si>
  <si>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</si>
  <si>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</si>
  <si>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</si>
  <si>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</si>
  <si>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</si>
  <si>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</si>
  <si>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</si>
  <si>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</si>
  <si>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</si>
  <si>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</si>
  <si>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</si>
  <si>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</si>
  <si>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</si>
  <si>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</si>
  <si>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</si>
  <si>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</si>
  <si>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</si>
  <si>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</si>
  <si>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</si>
  <si>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</si>
  <si>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</si>
  <si>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</si>
  <si>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</si>
  <si>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</si>
  <si>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</si>
  <si>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</si>
  <si>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</si>
  <si>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</si>
  <si>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</si>
  <si>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</si>
  <si>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</si>
  <si>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</si>
  <si>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</si>
  <si>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</si>
  <si>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</si>
  <si>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</si>
  <si>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</si>
  <si>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</si>
  <si>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</si>
  <si>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</si>
  <si>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</si>
  <si>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</si>
  <si>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</si>
  <si>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</si>
  <si>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</si>
  <si>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</si>
  <si>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</si>
  <si>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</si>
  <si>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</si>
  <si>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</si>
  <si>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</si>
  <si>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</si>
  <si>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</si>
  <si>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</si>
  <si>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</si>
  <si>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</si>
  <si>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</si>
  <si>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</si>
  <si>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</si>
  <si>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</si>
  <si>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</si>
  <si>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</si>
  <si>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</si>
  <si>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</si>
  <si>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</si>
  <si>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</si>
  <si>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</si>
  <si>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</si>
  <si>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</si>
  <si>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</si>
  <si>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</si>
  <si>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</si>
  <si>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</si>
  <si>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</si>
  <si>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</si>
  <si>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</si>
  <si>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</si>
  <si>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</si>
  <si>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</si>
  <si>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</si>
  <si>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</si>
  <si>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</si>
  <si>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</si>
  <si>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</si>
  <si>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</si>
  <si>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</si>
  <si>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</si>
  <si>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</si>
  <si>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</si>
  <si>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</si>
  <si>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</si>
  <si>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</si>
  <si>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</si>
  <si>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</si>
  <si>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</si>
  <si>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</si>
  <si>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</si>
  <si>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</si>
  <si>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</si>
  <si>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</si>
  <si>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</si>
  <si>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</si>
  <si>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</si>
  <si>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</si>
  <si>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</si>
  <si>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</si>
  <si>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</si>
  <si>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</si>
  <si>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</si>
  <si>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</si>
  <si>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</si>
  <si>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</si>
  <si>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</si>
  <si>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</si>
  <si>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</si>
  <si>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</si>
  <si>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</si>
  <si>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</si>
  <si>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</si>
  <si>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</si>
  <si>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</si>
  <si>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</si>
  <si>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</si>
  <si>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</si>
  <si>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</si>
  <si>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</si>
  <si>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</si>
  <si>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</si>
  <si>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</si>
  <si>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</si>
  <si>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</si>
  <si>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</si>
  <si>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</si>
  <si>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</si>
  <si>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</si>
  <si>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</si>
  <si>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</si>
  <si>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</si>
  <si>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</si>
  <si>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</si>
  <si>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</si>
  <si>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</si>
  <si>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</si>
  <si>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</si>
  <si>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</si>
  <si>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</si>
  <si>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</si>
  <si>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</si>
  <si>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</si>
  <si>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</si>
  <si>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</si>
  <si>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</si>
  <si>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</si>
  <si>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</si>
  <si>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</si>
  <si>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</si>
  <si>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</si>
  <si>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</si>
  <si>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</si>
  <si>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</si>
  <si>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</si>
  <si>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</si>
  <si>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</si>
  <si>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</si>
  <si>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</si>
  <si>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</si>
  <si>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</si>
  <si>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</si>
  <si>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</si>
  <si>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</si>
  <si>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</si>
  <si>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</si>
  <si>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</si>
  <si>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</si>
  <si>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</si>
  <si>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</si>
  <si>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</si>
  <si>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</si>
  <si>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</si>
  <si>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</si>
  <si>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</si>
  <si>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</si>
  <si>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</si>
  <si>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</si>
  <si>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</si>
  <si>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</si>
  <si>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</si>
  <si>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</si>
  <si>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</si>
  <si>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</si>
  <si>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</si>
  <si>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</si>
  <si>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</si>
  <si>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</si>
  <si>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</si>
  <si>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</si>
  <si>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</si>
  <si>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</si>
  <si>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</si>
  <si>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</si>
  <si>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</si>
  <si>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</si>
  <si>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</si>
  <si>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</si>
  <si>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</si>
  <si>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</si>
  <si>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</si>
  <si>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</si>
  <si>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</si>
  <si>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</si>
  <si>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</si>
  <si>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</si>
  <si>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</si>
  <si>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</si>
  <si>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</si>
  <si>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</si>
  <si>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</si>
  <si>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</si>
  <si>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</si>
  <si>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</si>
  <si>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</si>
  <si>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</si>
  <si>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</si>
  <si>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</si>
  <si>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</si>
  <si>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</si>
  <si>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</si>
  <si>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</si>
  <si>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</si>
  <si>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</si>
  <si>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</si>
  <si>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</si>
  <si>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</si>
  <si>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</si>
  <si>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</si>
  <si>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</si>
  <si>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</si>
  <si>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</si>
  <si>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</si>
  <si>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</si>
  <si>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</si>
  <si>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</si>
  <si>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</si>
  <si>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</si>
  <si>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</si>
  <si>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</si>
  <si>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</si>
  <si>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</si>
  <si>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</si>
  <si>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</si>
  <si>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</si>
  <si>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</si>
  <si>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</si>
  <si>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</si>
  <si>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</si>
  <si>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</si>
  <si>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</si>
  <si>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</si>
  <si>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</si>
  <si>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</si>
  <si>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</si>
  <si>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</si>
  <si>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</si>
  <si>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</si>
  <si>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</si>
  <si>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</si>
  <si>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</si>
  <si>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</si>
  <si>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</si>
  <si>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</si>
  <si>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</si>
  <si>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</si>
  <si>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</si>
  <si>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</si>
  <si>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</si>
  <si>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</si>
  <si>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</si>
  <si>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</si>
  <si>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</si>
  <si>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</si>
  <si>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</si>
  <si>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</si>
  <si>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</si>
  <si>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</si>
  <si>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</si>
  <si>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</si>
  <si>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</si>
  <si>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</si>
  <si>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</si>
  <si>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</si>
  <si>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</si>
  <si>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</si>
  <si>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</si>
  <si>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</si>
  <si>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</si>
  <si>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</si>
  <si>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</si>
  <si>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</si>
  <si>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</si>
  <si>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</si>
  <si>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</si>
  <si>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</si>
  <si>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</si>
  <si>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</si>
  <si>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</si>
  <si>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</si>
  <si>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</si>
  <si>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</si>
  <si>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</si>
  <si>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</si>
  <si>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</si>
  <si>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</si>
  <si>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</si>
  <si>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</si>
  <si>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</si>
  <si>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</si>
  <si>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</si>
  <si>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</si>
  <si>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</si>
  <si>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</si>
  <si>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</si>
  <si>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</si>
  <si>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</si>
  <si>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</si>
  <si>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</si>
  <si>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</si>
  <si>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</si>
  <si>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</si>
  <si>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</si>
  <si>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</si>
  <si>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</si>
  <si>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</si>
  <si>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</si>
  <si>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</si>
  <si>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</si>
  <si>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</si>
  <si>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</si>
  <si>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</si>
  <si>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</si>
  <si>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</si>
  <si>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</si>
  <si>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</si>
  <si>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</si>
  <si>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</si>
  <si>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</si>
  <si>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</si>
  <si>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</si>
  <si>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</si>
  <si>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</si>
  <si>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</si>
  <si>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</si>
  <si>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</si>
  <si>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</si>
  <si>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</si>
  <si>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</si>
  <si>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</si>
  <si>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</si>
  <si>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</si>
  <si>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</si>
  <si>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</si>
  <si>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</si>
  <si>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</si>
  <si>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</si>
  <si>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</si>
  <si>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</si>
  <si>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</si>
  <si>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</si>
  <si>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</si>
  <si>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</si>
  <si>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</si>
  <si>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</si>
  <si>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</si>
  <si>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</si>
  <si>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</si>
  <si>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</si>
  <si>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</si>
  <si>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</si>
  <si>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</si>
  <si>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</si>
  <si>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</si>
  <si>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</si>
  <si>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</si>
  <si>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</si>
  <si>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</si>
  <si>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</si>
  <si>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</si>
  <si>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</si>
  <si>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</si>
  <si>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</si>
  <si>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</si>
  <si>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</si>
  <si>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</si>
  <si>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</si>
  <si>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</si>
  <si>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</si>
  <si>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</si>
  <si>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</si>
  <si>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</si>
  <si>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</si>
  <si>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</si>
  <si>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</si>
  <si>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</si>
  <si>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</si>
  <si>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</si>
  <si>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</si>
  <si>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</si>
  <si>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</si>
  <si>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</si>
  <si>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</si>
  <si>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</si>
  <si>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</si>
  <si>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</si>
  <si>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</si>
  <si>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</si>
  <si>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</si>
  <si>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</si>
  <si>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</si>
  <si>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</si>
  <si>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</si>
  <si>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</si>
  <si>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</si>
  <si>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</si>
  <si>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</si>
  <si>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</si>
  <si>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</si>
  <si>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</si>
  <si>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</si>
  <si>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</si>
  <si>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</si>
  <si>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</si>
  <si>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</si>
  <si>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</si>
  <si>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</si>
  <si>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</si>
  <si>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</si>
  <si>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</si>
  <si>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</si>
  <si>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</si>
  <si>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</si>
  <si>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</si>
  <si>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</si>
  <si>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</si>
  <si>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</si>
  <si>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</si>
  <si>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</si>
  <si>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</si>
  <si>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</si>
  <si>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</si>
  <si>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</si>
  <si>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</si>
  <si>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</si>
  <si>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</si>
  <si>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</si>
  <si>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</si>
  <si>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</si>
  <si>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</si>
  <si>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</si>
  <si>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</si>
  <si>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</si>
  <si>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</si>
  <si>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</si>
  <si>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</si>
  <si>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</si>
  <si>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</si>
  <si>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</si>
  <si>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</si>
  <si>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</si>
  <si>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</si>
  <si>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</si>
  <si>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</si>
  <si>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</si>
  <si>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</si>
  <si>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</si>
  <si>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</si>
  <si>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</si>
  <si>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</si>
  <si>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</si>
  <si>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</si>
  <si>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</si>
  <si>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</si>
  <si>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</si>
  <si>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</si>
  <si>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</si>
  <si>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</si>
  <si>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</si>
  <si>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</si>
  <si>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</si>
  <si>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</si>
  <si>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</si>
  <si>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</si>
  <si>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</si>
  <si>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</si>
  <si>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</si>
  <si>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</si>
  <si>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</si>
  <si>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</si>
  <si>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</si>
  <si>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</si>
  <si>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</si>
  <si>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</si>
  <si>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</si>
  <si>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</si>
  <si>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</si>
  <si>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</si>
  <si>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</si>
  <si>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</si>
  <si>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</si>
  <si>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</si>
  <si>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</si>
  <si>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</si>
  <si>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</si>
  <si>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</si>
  <si>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</si>
  <si>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</si>
  <si>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</si>
  <si>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</si>
  <si>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</si>
  <si>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</si>
  <si>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</si>
  <si>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</si>
  <si>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</si>
  <si>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</si>
  <si>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</si>
  <si>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</si>
  <si>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</si>
  <si>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</si>
  <si>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</si>
  <si>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</si>
  <si>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</si>
  <si>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</si>
  <si>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</si>
  <si>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</si>
  <si>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</si>
  <si>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</si>
  <si>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</si>
  <si>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</si>
  <si>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</si>
  <si>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</si>
  <si>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</si>
  <si>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</si>
  <si>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</si>
  <si>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</si>
  <si>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</si>
  <si>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</si>
  <si>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</si>
  <si>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</si>
  <si>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</si>
  <si>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</si>
  <si>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</si>
  <si>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</si>
  <si>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</si>
  <si>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</si>
  <si>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</si>
  <si>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</si>
  <si>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</si>
  <si>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</si>
  <si>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</si>
  <si>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</si>
  <si>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</si>
  <si>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</si>
  <si>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</si>
  <si>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</si>
  <si>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</si>
  <si>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</si>
  <si>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</si>
  <si>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</si>
  <si>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</si>
  <si>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</si>
  <si>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</si>
  <si>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</si>
  <si>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</si>
  <si>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</si>
  <si>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</si>
  <si>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</si>
  <si>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</si>
  <si>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</si>
  <si>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</si>
  <si>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</si>
  <si>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</si>
  <si>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</si>
  <si>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</si>
  <si>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</si>
  <si>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</si>
  <si>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</si>
  <si>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</si>
  <si>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</si>
  <si>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</si>
  <si>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</si>
  <si>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</si>
  <si>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</si>
  <si>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</si>
  <si>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</si>
  <si>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</si>
  <si>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</si>
  <si>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</si>
  <si>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</si>
  <si>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</si>
  <si>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</si>
  <si>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</si>
  <si>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</si>
  <si>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</si>
  <si>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</si>
  <si>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</si>
  <si>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</si>
  <si>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</si>
  <si>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</si>
  <si>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</si>
  <si>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</si>
  <si>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</si>
  <si>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</si>
  <si>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</si>
  <si>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</si>
  <si>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</si>
  <si>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</si>
  <si>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</si>
  <si>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</si>
  <si>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</si>
  <si>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</si>
  <si>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</si>
  <si>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</si>
  <si>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</si>
  <si>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</si>
  <si>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</si>
  <si>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</si>
  <si>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</si>
  <si>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</si>
  <si>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</si>
  <si>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</si>
  <si>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</si>
  <si>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</si>
  <si>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</si>
  <si>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</si>
  <si>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</si>
  <si>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</si>
  <si>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</si>
  <si>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</si>
  <si>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</si>
  <si>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</si>
  <si>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</si>
  <si>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</si>
  <si>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</si>
  <si>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</si>
  <si>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</si>
  <si>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</si>
  <si>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</si>
  <si>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</si>
  <si>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</si>
  <si>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</si>
  <si>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</si>
  <si>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</si>
  <si>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</si>
  <si>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</si>
  <si>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</si>
  <si>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</si>
  <si>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</si>
  <si>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</si>
  <si>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</si>
  <si>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</si>
  <si>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</si>
  <si>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</si>
  <si>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</si>
  <si>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</si>
  <si>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</si>
  <si>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</si>
  <si>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</si>
  <si>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</si>
  <si>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</si>
  <si>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</si>
  <si>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</si>
  <si>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</si>
  <si>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</si>
  <si>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</si>
  <si>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</si>
  <si>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</si>
  <si>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</si>
  <si>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</si>
  <si>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</si>
  <si>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</si>
  <si>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</si>
  <si>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</si>
  <si>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</si>
  <si>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</si>
  <si>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</si>
  <si>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</si>
  <si>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</si>
  <si>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</si>
  <si>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</si>
  <si>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</si>
  <si>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</si>
  <si>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</si>
  <si>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</si>
  <si>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</si>
  <si>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</si>
  <si>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</si>
  <si>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</si>
  <si>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</si>
  <si>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</si>
  <si>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</si>
  <si>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</si>
  <si>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</si>
  <si>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</si>
  <si>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</si>
  <si>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</si>
  <si>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</si>
  <si>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</si>
  <si>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</si>
  <si>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</si>
  <si>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</si>
  <si>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</si>
  <si>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</si>
  <si>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</si>
  <si>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</si>
  <si>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</si>
  <si>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</si>
  <si>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</si>
  <si>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</si>
  <si>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</si>
  <si>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</si>
  <si>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</si>
  <si>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</si>
  <si>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</si>
  <si>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</si>
  <si>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</si>
  <si>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</si>
  <si>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</si>
  <si>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</si>
  <si>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</si>
  <si>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</si>
  <si>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</si>
  <si>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</si>
  <si>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</si>
  <si>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</si>
  <si>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</si>
  <si>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</si>
  <si>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</si>
  <si>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</si>
  <si>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</si>
  <si>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</si>
  <si>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</si>
  <si>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</si>
  <si>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</si>
  <si>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</si>
  <si>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</si>
  <si>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</si>
  <si>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</si>
  <si>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</si>
  <si>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</si>
  <si>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</si>
  <si>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</si>
  <si>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</si>
  <si>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</si>
  <si>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</si>
  <si>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</si>
  <si>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</si>
  <si>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</si>
  <si>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</si>
  <si>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</si>
  <si>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</si>
  <si>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</si>
  <si>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</si>
  <si>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</si>
  <si>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</si>
  <si>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</si>
  <si>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</si>
  <si>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</si>
  <si>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</si>
  <si>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</si>
  <si>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</si>
  <si>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</si>
  <si>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</si>
  <si>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</si>
  <si>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</si>
  <si>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</si>
  <si>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</si>
  <si>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</si>
  <si>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</si>
  <si>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</si>
  <si>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</si>
  <si>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</si>
  <si>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</si>
  <si>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</si>
  <si>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</si>
  <si>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</si>
  <si>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</si>
  <si>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</si>
  <si>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</si>
  <si>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</si>
  <si>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</si>
  <si>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</si>
  <si>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</si>
  <si>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</si>
  <si>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</si>
  <si>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</si>
  <si>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</si>
  <si>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</si>
  <si>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</si>
  <si>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</si>
  <si>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</si>
  <si>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</si>
  <si>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</si>
  <si>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</si>
  <si>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</si>
  <si>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</si>
  <si>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</si>
  <si>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</si>
  <si>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</si>
  <si>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</si>
  <si>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</si>
  <si>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</si>
  <si>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</si>
  <si>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</si>
  <si>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</si>
  <si>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</si>
  <si>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</si>
  <si>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</si>
  <si>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</si>
  <si>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</si>
  <si>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</si>
  <si>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</si>
  <si>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</si>
  <si>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</si>
  <si>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</si>
  <si>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</si>
  <si>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</si>
  <si>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</si>
  <si>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</si>
  <si>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</si>
  <si>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</si>
  <si>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</si>
  <si>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</si>
  <si>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</si>
  <si>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</si>
  <si>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</si>
  <si>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</si>
  <si>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</si>
  <si>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</si>
  <si>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</si>
  <si>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</si>
  <si>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</si>
  <si>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</si>
  <si>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</si>
  <si>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</si>
  <si>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</si>
  <si>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</si>
  <si>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</si>
  <si>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</si>
  <si>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</si>
  <si>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</si>
  <si>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</si>
  <si>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</si>
  <si>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</si>
  <si>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</si>
  <si>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</si>
  <si>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</si>
  <si>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</si>
  <si>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</si>
  <si>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</si>
  <si>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</si>
  <si>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</si>
  <si>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</si>
  <si>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</si>
  <si>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</si>
  <si>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</si>
  <si>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</si>
  <si>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</si>
  <si>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</si>
  <si>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</si>
  <si>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</si>
  <si>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</si>
  <si>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</si>
  <si>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</si>
  <si>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</si>
  <si>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</si>
  <si>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</si>
  <si>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</si>
  <si>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</si>
  <si>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</si>
  <si>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</si>
  <si>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</si>
  <si>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</si>
  <si>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</si>
  <si>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</si>
  <si>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</si>
  <si>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</si>
  <si>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</si>
  <si>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</si>
  <si>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</si>
  <si>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</si>
  <si>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</si>
  <si>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</si>
  <si>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</si>
  <si>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</si>
  <si>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</si>
  <si>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</si>
  <si>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</si>
  <si>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</si>
  <si>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</si>
  <si>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</si>
  <si>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</si>
  <si>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</si>
  <si>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</si>
  <si>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</si>
  <si>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</si>
  <si>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</si>
  <si>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</si>
  <si>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</si>
  <si>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</si>
  <si>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</si>
  <si>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</si>
  <si>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</si>
  <si>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</si>
  <si>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</si>
  <si>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</si>
  <si>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</si>
  <si>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</si>
  <si>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</si>
  <si>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</si>
  <si>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</si>
  <si>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</si>
  <si>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</si>
  <si>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</si>
  <si>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</si>
  <si>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</si>
  <si>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</si>
  <si>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</si>
  <si>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</si>
  <si>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</si>
  <si>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</si>
  <si>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</si>
  <si>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</si>
  <si>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</si>
  <si>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</si>
  <si>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</si>
  <si>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</si>
  <si>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</si>
  <si>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</si>
  <si>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</si>
  <si>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</si>
  <si>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</si>
  <si>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</si>
  <si>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</si>
  <si>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</si>
  <si>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</si>
  <si>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</si>
  <si>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</si>
  <si>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</si>
  <si>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</si>
  <si>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</si>
  <si>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</si>
  <si>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</si>
  <si>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</si>
  <si>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</si>
  <si>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</si>
  <si>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</si>
  <si>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</si>
  <si>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</si>
  <si>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</si>
  <si>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</si>
  <si>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</si>
  <si>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</si>
  <si>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</si>
  <si>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</si>
  <si>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</si>
  <si>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</si>
  <si>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</si>
  <si>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</si>
  <si>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</si>
  <si>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</si>
  <si>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</si>
  <si>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</si>
  <si>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</si>
  <si>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</si>
  <si>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</si>
  <si>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</si>
  <si>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</si>
  <si>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</si>
  <si>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</si>
  <si>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</si>
  <si>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</si>
  <si>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</si>
  <si>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</si>
  <si>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</si>
  <si>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</si>
  <si>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</si>
  <si>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</si>
  <si>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</si>
  <si>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</si>
  <si>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</si>
  <si>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</si>
  <si>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</si>
  <si>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</si>
  <si>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</si>
  <si>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</si>
  <si>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</si>
  <si>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</si>
  <si>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</si>
  <si>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</si>
  <si>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</si>
  <si>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</si>
  <si>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</si>
  <si>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</si>
  <si>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</si>
  <si>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</si>
  <si>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</si>
  <si>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</si>
  <si>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</si>
  <si>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</si>
  <si>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</si>
  <si>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</si>
  <si>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</si>
  <si>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</si>
  <si>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</si>
  <si>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</si>
  <si>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</si>
  <si>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</si>
  <si>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</si>
  <si>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</si>
  <si>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</si>
  <si>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</si>
  <si>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</si>
  <si>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</si>
  <si>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</si>
  <si>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</si>
  <si>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</si>
  <si>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</si>
  <si>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</si>
  <si>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</si>
  <si>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</si>
  <si>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</si>
  <si>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</si>
  <si>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</si>
  <si>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</si>
  <si>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</si>
  <si>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</si>
  <si>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</si>
  <si>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</si>
  <si>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</si>
  <si>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</si>
  <si>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</si>
  <si>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</si>
  <si>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</si>
  <si>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</si>
  <si>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</si>
  <si>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</si>
  <si>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</si>
  <si>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</si>
  <si>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</si>
  <si>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</si>
  <si>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</si>
  <si>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</si>
  <si>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</si>
  <si>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</si>
  <si>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</si>
  <si>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</si>
  <si>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</si>
  <si>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</si>
  <si>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</si>
  <si>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</si>
  <si>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</si>
  <si>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</si>
  <si>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</si>
  <si>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</si>
  <si>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</si>
  <si>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</si>
  <si>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</si>
  <si>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</si>
  <si>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</si>
  <si>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</si>
  <si>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</si>
  <si>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</si>
  <si>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</si>
  <si>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</si>
  <si>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</si>
  <si>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</si>
  <si>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</si>
  <si>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</si>
  <si>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</si>
  <si>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</si>
  <si>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</si>
  <si>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</si>
  <si>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</si>
  <si>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</si>
  <si>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</si>
  <si>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</si>
  <si>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</si>
  <si>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</si>
  <si>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</si>
  <si>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</si>
  <si>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</si>
  <si>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</si>
  <si>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</si>
  <si>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</si>
  <si>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</si>
  <si>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</si>
  <si>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</si>
  <si>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</si>
  <si>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</si>
  <si>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</si>
  <si>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</si>
  <si>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</si>
  <si>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</si>
  <si>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</si>
  <si>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</si>
  <si>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</si>
  <si>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</si>
  <si>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</si>
  <si>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</si>
  <si>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</si>
  <si>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</si>
  <si>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</si>
  <si>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</si>
  <si>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</si>
  <si>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</si>
  <si>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</si>
  <si>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</si>
  <si>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</si>
  <si>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</si>
  <si>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</si>
  <si>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</si>
  <si>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</si>
  <si>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</si>
  <si>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</si>
  <si>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</si>
  <si>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</si>
  <si>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</si>
  <si>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</si>
  <si>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</si>
  <si>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</si>
  <si>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</si>
  <si>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</si>
  <si>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</si>
  <si>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</si>
  <si>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</si>
  <si>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</si>
  <si>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</si>
  <si>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</si>
  <si>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</si>
  <si>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</si>
  <si>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</si>
  <si>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</si>
  <si>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</si>
  <si>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</si>
  <si>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</si>
  <si>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</si>
  <si>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</si>
  <si>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</si>
  <si>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</si>
  <si>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</si>
  <si>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</si>
  <si>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</si>
  <si>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</si>
  <si>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</si>
  <si>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</si>
  <si>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</si>
  <si>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</si>
  <si>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</si>
  <si>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</si>
  <si>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</si>
  <si>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</si>
  <si>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</si>
  <si>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</si>
  <si>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</si>
  <si>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</si>
  <si>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</si>
  <si>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</si>
  <si>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</si>
  <si>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</si>
  <si>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</si>
  <si>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</si>
  <si>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</si>
  <si>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</si>
  <si>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</si>
  <si>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</si>
  <si>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</si>
  <si>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</si>
  <si>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</si>
  <si>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</si>
  <si>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</si>
  <si>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</si>
  <si>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</si>
  <si>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</si>
  <si>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</si>
  <si>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</si>
  <si>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</si>
  <si>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</si>
  <si>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</si>
  <si>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</si>
  <si>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</si>
  <si>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</si>
  <si>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</si>
  <si>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</si>
  <si>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</si>
  <si>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</si>
  <si>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</si>
  <si>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</si>
  <si>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</si>
  <si>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</si>
  <si>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</si>
  <si>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</si>
  <si>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</si>
  <si>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</si>
  <si>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</si>
  <si>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</si>
  <si>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</si>
  <si>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</si>
  <si>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</si>
  <si>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</si>
  <si>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</si>
  <si>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</si>
  <si>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</si>
  <si>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</si>
  <si>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</si>
  <si>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</si>
  <si>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</si>
  <si>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</si>
  <si>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</si>
  <si>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</si>
  <si>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</si>
  <si>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</si>
  <si>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</si>
  <si>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</si>
  <si>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</si>
  <si>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</si>
  <si>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</si>
  <si>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</si>
  <si>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</si>
  <si>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</si>
  <si>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</si>
  <si>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</si>
  <si>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</si>
  <si>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</si>
  <si>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</si>
  <si>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</si>
  <si>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</si>
  <si>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</si>
  <si>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</si>
  <si>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</si>
  <si>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</si>
  <si>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</si>
  <si>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</si>
  <si>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</si>
  <si>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</si>
  <si>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</si>
  <si>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</si>
  <si>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</si>
  <si>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</si>
  <si>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</si>
  <si>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</si>
  <si>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</si>
  <si>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</si>
  <si>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</si>
  <si>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</si>
  <si>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</si>
  <si>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</si>
  <si>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</si>
  <si>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</si>
  <si>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</si>
  <si>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</si>
  <si>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</si>
  <si>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</si>
  <si>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</si>
  <si>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</si>
  <si>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</si>
  <si>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</si>
  <si>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</si>
  <si>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</si>
  <si>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</si>
  <si>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</si>
  <si>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</si>
  <si>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</si>
  <si>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</si>
  <si>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</si>
  <si>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</si>
  <si>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</si>
  <si>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</si>
  <si>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</si>
  <si>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</si>
  <si>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</si>
  <si>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</si>
  <si>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</si>
  <si>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</si>
  <si>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</si>
  <si>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</si>
  <si>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</si>
  <si>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</si>
  <si>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</si>
  <si>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</si>
  <si>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</si>
  <si>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</si>
  <si>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</si>
  <si>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</si>
  <si>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</si>
  <si>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</si>
  <si>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</si>
  <si>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</si>
  <si>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</si>
  <si>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</si>
  <si>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</si>
  <si>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</si>
  <si>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</si>
  <si>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</si>
  <si>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</si>
  <si>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</si>
  <si>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</si>
  <si>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</si>
  <si>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</si>
  <si>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</si>
  <si>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</si>
  <si>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</si>
  <si>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</si>
  <si>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</si>
  <si>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</si>
  <si>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</si>
  <si>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</si>
  <si>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</si>
  <si>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</si>
  <si>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</si>
  <si>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</si>
  <si>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</si>
  <si>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</si>
  <si>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</si>
  <si>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</si>
  <si>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</si>
  <si>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</si>
  <si>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</si>
  <si>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</si>
  <si>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</si>
  <si>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</si>
  <si>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</si>
  <si>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</si>
  <si>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</si>
  <si>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</si>
  <si>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</si>
  <si>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</si>
  <si>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</si>
  <si>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</si>
  <si>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</si>
  <si>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</si>
  <si>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</si>
  <si>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</si>
  <si>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</si>
  <si>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</si>
  <si>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</si>
  <si>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</si>
  <si>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</si>
  <si>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</si>
  <si>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</si>
  <si>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</si>
  <si>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</si>
  <si>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</si>
  <si>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</si>
  <si>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</si>
  <si>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</si>
  <si>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</si>
  <si>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</si>
  <si>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</si>
  <si>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</si>
  <si>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</si>
  <si>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</si>
  <si>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</si>
  <si>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</si>
  <si>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</si>
  <si>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</si>
  <si>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</si>
  <si>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</si>
  <si>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</si>
  <si>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</si>
  <si>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</si>
  <si>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</si>
  <si>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</si>
  <si>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</si>
  <si>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</si>
  <si>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</si>
  <si>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</si>
  <si>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</si>
  <si>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</si>
  <si>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</si>
  <si>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</si>
  <si>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</si>
  <si>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</si>
  <si>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</si>
  <si>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</si>
  <si>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</si>
  <si>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</si>
  <si>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</si>
  <si>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</si>
  <si>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</si>
  <si>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</si>
  <si>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</si>
  <si>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</si>
  <si>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</si>
  <si>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</si>
  <si>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</si>
  <si>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</si>
  <si>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</si>
  <si>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</si>
  <si>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</si>
  <si>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</si>
  <si>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</si>
  <si>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</si>
  <si>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</si>
  <si>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</si>
  <si>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</si>
  <si>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</si>
  <si>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</si>
  <si>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</si>
  <si>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</si>
  <si>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</si>
  <si>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</si>
  <si>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</si>
  <si>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</si>
  <si>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</si>
  <si>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</si>
  <si>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</si>
  <si>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</si>
  <si>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</si>
  <si>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</si>
  <si>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</si>
  <si>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</si>
  <si>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</si>
  <si>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</si>
  <si>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</si>
  <si>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</si>
  <si>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</si>
  <si>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</si>
  <si>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</si>
  <si>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</si>
  <si>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</si>
  <si>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</si>
  <si>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</si>
  <si>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</si>
  <si>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</si>
  <si>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</si>
  <si>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</si>
  <si>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</si>
  <si>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</si>
  <si>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</si>
  <si>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</si>
  <si>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</si>
  <si>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</si>
  <si>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</si>
  <si>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</si>
  <si>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</si>
  <si>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</si>
  <si>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</si>
  <si>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</si>
  <si>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</si>
  <si>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</si>
  <si>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</si>
  <si>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</si>
  <si>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</si>
  <si>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</si>
  <si>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</si>
  <si>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</si>
  <si>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</si>
  <si>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</si>
  <si>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</si>
  <si>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</si>
  <si>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</si>
  <si>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</si>
  <si>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</si>
  <si>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</si>
  <si>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</si>
  <si>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</si>
  <si>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</si>
  <si>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</si>
  <si>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</si>
  <si>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</si>
  <si>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</si>
  <si>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</si>
  <si>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</si>
  <si>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</si>
  <si>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</si>
  <si>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</si>
  <si>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</si>
  <si>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</si>
  <si>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</si>
  <si>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</si>
  <si>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</si>
  <si>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</si>
  <si>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</si>
  <si>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</si>
  <si>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</si>
  <si>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</si>
  <si>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</si>
  <si>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</si>
  <si>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</si>
  <si>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</si>
  <si>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</si>
  <si>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</si>
  <si>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</si>
  <si>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</si>
  <si>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</si>
  <si>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</si>
  <si>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</si>
  <si>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</si>
  <si>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</si>
  <si>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</si>
  <si>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</si>
  <si>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</si>
  <si>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</si>
  <si>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</si>
  <si>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</si>
  <si>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</si>
  <si>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</si>
  <si>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</si>
  <si>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</si>
  <si>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</si>
  <si>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</si>
  <si>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</si>
  <si>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</si>
  <si>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</si>
  <si>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</si>
  <si>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</si>
  <si>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</si>
  <si>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</si>
  <si>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</si>
  <si>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</si>
  <si>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</si>
  <si>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</si>
  <si>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</si>
  <si>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</si>
  <si>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</si>
  <si>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</si>
  <si>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</si>
  <si>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</si>
  <si>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</si>
  <si>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</si>
  <si>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</si>
  <si>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</si>
  <si>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</si>
  <si>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</si>
  <si>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</si>
  <si>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</si>
  <si>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</si>
  <si>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</si>
  <si>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</si>
  <si>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</si>
  <si>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</si>
  <si>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</si>
  <si>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</si>
  <si>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</si>
  <si>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</si>
  <si>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</si>
  <si>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</si>
  <si>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</si>
  <si>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</si>
  <si>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</si>
  <si>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</si>
  <si>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</si>
  <si>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</si>
  <si>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</si>
  <si>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</si>
  <si>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</si>
  <si>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</si>
  <si>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</si>
  <si>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</si>
  <si>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</si>
  <si>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</si>
  <si>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</si>
  <si>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</si>
  <si>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</si>
  <si>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</si>
  <si>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</si>
  <si>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</si>
  <si>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</si>
  <si>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</si>
  <si>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</si>
  <si>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</si>
  <si>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</si>
  <si>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</si>
  <si>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</si>
  <si>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</si>
  <si>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</si>
  <si>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</si>
  <si>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</si>
  <si>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</si>
  <si>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</si>
  <si>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</si>
  <si>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</si>
  <si>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</si>
  <si>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</si>
  <si>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</si>
  <si>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</si>
  <si>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</si>
  <si>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</si>
  <si>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</si>
  <si>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</si>
  <si>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</si>
  <si>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</si>
  <si>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</si>
  <si>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</si>
  <si>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</si>
  <si>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</si>
  <si>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</si>
  <si>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</si>
  <si>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</si>
  <si>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</si>
  <si>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</si>
  <si>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</si>
  <si>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</si>
  <si>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</si>
  <si>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</si>
  <si>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</si>
  <si>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</si>
  <si>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</si>
  <si>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</si>
  <si>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</si>
  <si>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</si>
  <si>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</si>
  <si>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</si>
  <si>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</si>
  <si>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</si>
  <si>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</si>
  <si>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</si>
  <si>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</si>
  <si>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</si>
  <si>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</si>
  <si>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</si>
  <si>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</si>
  <si>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</si>
  <si>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</si>
  <si>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</si>
  <si>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</si>
  <si>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</si>
  <si>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</si>
  <si>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</si>
  <si>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</si>
  <si>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</si>
  <si>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</si>
  <si>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</si>
  <si>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</si>
  <si>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</si>
  <si>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</si>
  <si>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</si>
  <si>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</si>
  <si>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</si>
  <si>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</si>
  <si>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</si>
  <si>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</si>
  <si>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</si>
  <si>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</si>
  <si>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</si>
  <si>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</si>
  <si>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</si>
  <si>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</si>
  <si>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</si>
  <si>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</si>
  <si>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</si>
  <si>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</si>
  <si>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</si>
  <si>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</si>
  <si>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</si>
  <si>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</si>
  <si>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</si>
  <si>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</si>
  <si>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</si>
  <si>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</si>
  <si>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</si>
  <si>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</si>
  <si>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</si>
  <si>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</si>
  <si>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</si>
  <si>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</si>
  <si>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</si>
  <si>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</si>
  <si>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</si>
  <si>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</si>
  <si>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</si>
  <si>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</si>
  <si>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</si>
  <si>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</si>
  <si>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</si>
  <si>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</si>
  <si>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</si>
  <si>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</si>
  <si>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</si>
  <si>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</si>
  <si>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</si>
  <si>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</si>
  <si>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</si>
  <si>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</si>
  <si>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</si>
  <si>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</si>
  <si>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</si>
  <si>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</si>
  <si>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</si>
  <si>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</si>
  <si>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</si>
  <si>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</si>
  <si>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</si>
  <si>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</si>
  <si>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</si>
  <si>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</si>
  <si>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</si>
  <si>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</si>
  <si>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</si>
  <si>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</si>
  <si>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</si>
  <si>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</si>
  <si>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</si>
  <si>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</si>
  <si>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</si>
  <si>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</si>
  <si>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</si>
  <si>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</si>
  <si>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</si>
  <si>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</si>
  <si>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</si>
  <si>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</si>
  <si>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</si>
  <si>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</si>
  <si>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</si>
  <si>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</si>
  <si>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</si>
  <si>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</si>
  <si>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</si>
  <si>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</si>
  <si>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</si>
  <si>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</si>
  <si>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</si>
  <si>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</si>
  <si>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</si>
  <si>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</si>
  <si>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</si>
  <si>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</si>
  <si>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</si>
  <si>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</si>
  <si>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</si>
  <si>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</si>
  <si>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</si>
  <si>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</si>
  <si>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</si>
  <si>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</si>
  <si>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</si>
  <si>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</si>
  <si>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</si>
  <si>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</si>
  <si>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</si>
  <si>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</si>
  <si>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</si>
  <si>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</si>
  <si>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</si>
  <si>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</si>
  <si>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</si>
  <si>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</si>
  <si>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</si>
  <si>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</si>
  <si>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</si>
  <si>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</si>
  <si>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</si>
  <si>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</si>
  <si>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</si>
  <si>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</si>
  <si>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</si>
  <si>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</si>
  <si>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</si>
  <si>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</si>
  <si>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</si>
  <si>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</si>
  <si>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</si>
  <si>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</si>
  <si>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</si>
  <si>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</si>
  <si>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</si>
  <si>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</si>
  <si>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</si>
  <si>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</si>
  <si>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</si>
  <si>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</si>
  <si>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</si>
  <si>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</si>
  <si>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</si>
  <si>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</si>
  <si>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</si>
  <si>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</si>
  <si>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</si>
  <si>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</si>
  <si>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</si>
  <si>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</si>
  <si>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</si>
  <si>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</si>
  <si>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</si>
  <si>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</si>
  <si>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</si>
  <si>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</si>
  <si>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</si>
  <si>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</si>
  <si>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</si>
  <si>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</si>
  <si>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</si>
  <si>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</si>
  <si>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</si>
  <si>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</si>
  <si>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</si>
  <si>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</si>
  <si>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</si>
  <si>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</si>
  <si>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</si>
  <si>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</si>
  <si>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</si>
  <si>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</si>
  <si>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</si>
  <si>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</si>
  <si>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</si>
  <si>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</si>
  <si>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</si>
  <si>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</si>
  <si>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</si>
  <si>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</si>
  <si>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</si>
  <si>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</si>
  <si>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</si>
  <si>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</si>
  <si>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</si>
  <si>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</si>
  <si>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</si>
  <si>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</si>
  <si>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</si>
  <si>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</si>
  <si>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</si>
  <si>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</si>
  <si>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</si>
  <si>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</si>
  <si>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</si>
  <si>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</si>
  <si>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</si>
  <si>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</si>
  <si>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</si>
  <si>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</si>
  <si>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</si>
  <si>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</si>
  <si>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</si>
  <si>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</si>
  <si>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</si>
  <si>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</si>
  <si>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</si>
  <si>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</si>
  <si>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</si>
  <si>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</si>
  <si>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</si>
  <si>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</si>
  <si>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</si>
  <si>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</si>
  <si>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</si>
  <si>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</si>
  <si>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</si>
  <si>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</si>
  <si>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</si>
  <si>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</si>
  <si>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</si>
  <si>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</si>
  <si>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</si>
  <si>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</si>
  <si>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</si>
  <si>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</si>
  <si>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</si>
  <si>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</si>
  <si>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</si>
  <si>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</si>
  <si>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</si>
  <si>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</si>
  <si>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</si>
  <si>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</si>
  <si>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</si>
  <si>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</si>
  <si>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</si>
  <si>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</si>
  <si>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</si>
  <si>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</si>
  <si>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</si>
  <si>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</si>
  <si>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</si>
  <si>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</si>
  <si>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</si>
  <si>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</si>
  <si>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</si>
  <si>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</si>
  <si>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</si>
  <si>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</si>
  <si>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</si>
  <si>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</si>
  <si>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</si>
  <si>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</si>
  <si>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</si>
  <si>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</si>
  <si>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</si>
  <si>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</si>
  <si>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</si>
  <si>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</si>
  <si>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</si>
  <si>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</si>
  <si>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</si>
  <si>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</si>
  <si>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</si>
  <si>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</si>
  <si>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</si>
  <si>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</si>
  <si>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</si>
  <si>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</si>
  <si>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</si>
  <si>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</si>
  <si>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</si>
  <si>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</si>
  <si>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</si>
  <si>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</si>
  <si>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</si>
  <si>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</si>
  <si>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</si>
  <si>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</si>
  <si>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</si>
  <si>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</si>
  <si>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</si>
  <si>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</si>
  <si>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</si>
  <si>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</si>
  <si>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</si>
  <si>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</si>
  <si>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</si>
  <si>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</si>
  <si>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</si>
  <si>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</si>
  <si>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</si>
  <si>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</si>
  <si>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</si>
  <si>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</si>
  <si>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</si>
  <si>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</si>
  <si>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</si>
  <si>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</si>
  <si>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</si>
  <si>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</si>
  <si>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</si>
  <si>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</si>
  <si>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</si>
  <si>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</si>
  <si>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</si>
  <si>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</si>
  <si>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</si>
  <si>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</si>
  <si>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</si>
  <si>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</si>
  <si>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</si>
  <si>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</si>
  <si>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</si>
  <si>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</si>
  <si>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</si>
  <si>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</si>
  <si>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</si>
  <si>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</si>
  <si>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</si>
  <si>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</si>
  <si>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</si>
  <si>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</si>
  <si>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</si>
  <si>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</si>
  <si>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</si>
  <si>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</si>
  <si>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</si>
  <si>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</si>
  <si>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</si>
  <si>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</si>
  <si>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</si>
  <si>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</si>
  <si>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</si>
  <si>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</si>
  <si>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</si>
  <si>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</si>
  <si>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</si>
  <si>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</si>
  <si>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</si>
  <si>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</si>
  <si>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</si>
  <si>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</si>
  <si>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</si>
  <si>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</si>
  <si>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</si>
  <si>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</si>
  <si>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</si>
  <si>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</si>
  <si>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</si>
  <si>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</si>
  <si>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</si>
  <si>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</si>
  <si>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</si>
  <si>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</si>
  <si>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</si>
  <si>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</si>
  <si>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</si>
  <si>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</si>
  <si>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</si>
  <si>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</si>
  <si>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</si>
  <si>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</si>
  <si>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</si>
  <si>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</si>
  <si>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</si>
  <si>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</si>
  <si>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</si>
  <si>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</si>
  <si>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</si>
  <si>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</si>
  <si>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</si>
  <si>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</si>
  <si>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</si>
  <si>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</si>
  <si>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</si>
  <si>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</si>
  <si>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</si>
  <si>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</si>
  <si>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</si>
  <si>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</si>
  <si>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</si>
  <si>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</si>
  <si>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</si>
  <si>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</si>
  <si>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</si>
  <si>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</si>
  <si>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</si>
  <si>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</si>
  <si>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</si>
  <si>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</si>
  <si>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</si>
  <si>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</si>
  <si>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</si>
  <si>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</si>
  <si>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</si>
  <si>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</si>
  <si>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</si>
  <si>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</si>
  <si>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</si>
  <si>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</si>
  <si>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</si>
  <si>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</si>
  <si>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</si>
  <si>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</si>
  <si>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</si>
  <si>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</si>
  <si>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</si>
  <si>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</si>
  <si>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</si>
  <si>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</si>
  <si>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</si>
  <si>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</si>
  <si>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</si>
  <si>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</si>
  <si>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</si>
  <si>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</si>
  <si>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</si>
  <si>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</si>
  <si>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</si>
  <si>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</si>
  <si>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</si>
  <si>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</si>
  <si>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</si>
  <si>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</si>
  <si>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</si>
  <si>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</si>
  <si>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</si>
  <si>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</si>
  <si>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</si>
  <si>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</si>
  <si>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</si>
  <si>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</si>
  <si>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</si>
  <si>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</si>
  <si>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</si>
  <si>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</si>
  <si>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</si>
  <si>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</si>
  <si>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</si>
  <si>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</si>
  <si>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</si>
  <si>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</si>
  <si>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</si>
  <si>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</si>
  <si>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</si>
  <si>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</si>
  <si>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</si>
  <si>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</si>
  <si>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</si>
  <si>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</si>
  <si>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</si>
  <si>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</si>
  <si>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</si>
  <si>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</si>
  <si>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</si>
  <si>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</si>
  <si>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</si>
  <si>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</si>
  <si>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</si>
  <si>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</si>
  <si>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</si>
  <si>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</si>
  <si>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</si>
  <si>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</si>
  <si>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</si>
  <si>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</si>
  <si>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</si>
  <si>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</si>
  <si>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</si>
  <si>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</si>
  <si>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</si>
  <si>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</si>
  <si>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</si>
  <si>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</si>
  <si>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</si>
  <si>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</si>
  <si>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</si>
  <si>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</si>
  <si>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</si>
  <si>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</si>
  <si>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</si>
  <si>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</si>
  <si>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</si>
  <si>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</si>
  <si>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</si>
  <si>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</si>
  <si>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</si>
  <si>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</si>
  <si>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</si>
  <si>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</si>
  <si>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</si>
  <si>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</si>
  <si>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</si>
  <si>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</si>
  <si>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</si>
  <si>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</si>
  <si>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</si>
  <si>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</si>
  <si>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</si>
  <si>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</si>
  <si>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</si>
  <si>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</si>
  <si>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</si>
  <si>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</si>
  <si>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</si>
  <si>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</si>
  <si>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</si>
  <si>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</si>
  <si>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</si>
  <si>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</si>
  <si>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</si>
  <si>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</si>
  <si>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</si>
  <si>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</si>
  <si>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</si>
  <si>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</si>
  <si>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</si>
  <si>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</si>
  <si>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</si>
  <si>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</si>
  <si>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</si>
  <si>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</si>
  <si>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</si>
  <si>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</si>
  <si>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</si>
  <si>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</si>
  <si>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</si>
  <si>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</si>
  <si>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</si>
  <si>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</si>
  <si>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</si>
  <si>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</si>
  <si>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</si>
  <si>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</si>
  <si>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</si>
  <si>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</si>
  <si>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</si>
  <si>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</si>
  <si>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</si>
  <si>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</si>
  <si>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</si>
  <si>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</si>
  <si>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</si>
  <si>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</si>
  <si>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</si>
  <si>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</si>
  <si>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</si>
  <si>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</si>
  <si>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</si>
  <si>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</si>
  <si>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</si>
  <si>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</si>
  <si>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</si>
  <si>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</si>
  <si>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</si>
  <si>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</si>
  <si>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</si>
  <si>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</si>
  <si>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</si>
  <si>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</si>
  <si>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</si>
  <si>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</si>
  <si>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</si>
  <si>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</si>
  <si>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</si>
  <si>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</si>
  <si>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</si>
  <si>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</si>
  <si>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</si>
  <si>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</si>
  <si>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</si>
  <si>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</si>
  <si>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</si>
  <si>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</si>
  <si>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</si>
  <si>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</si>
  <si>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</si>
  <si>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</si>
  <si>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</si>
  <si>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</si>
  <si>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</si>
  <si>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</si>
  <si>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</si>
  <si>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</si>
  <si>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</si>
  <si>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</si>
  <si>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</si>
  <si>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</si>
  <si>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</si>
  <si>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</si>
  <si>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</si>
  <si>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</si>
  <si>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</si>
  <si>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</si>
  <si>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</si>
  <si>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</si>
  <si>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</si>
  <si>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</si>
  <si>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</si>
  <si>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</si>
  <si>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</si>
  <si>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</si>
  <si>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</si>
  <si>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</si>
  <si>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</si>
  <si>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</si>
  <si>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</si>
  <si>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</si>
  <si>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</si>
  <si>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</si>
  <si>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</si>
  <si>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</si>
  <si>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</si>
  <si>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</si>
  <si>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</si>
  <si>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</si>
  <si>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</si>
  <si>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</si>
  <si>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</si>
  <si>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</si>
  <si>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</si>
  <si>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</si>
  <si>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</si>
  <si>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</si>
  <si>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</si>
  <si>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</si>
  <si>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</si>
  <si>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</si>
  <si>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</si>
  <si>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</si>
  <si>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</si>
  <si>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</si>
  <si>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</si>
  <si>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</si>
  <si>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</si>
  <si>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</si>
  <si>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</si>
  <si>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</si>
  <si>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</si>
  <si>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</si>
  <si>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</si>
  <si>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</si>
  <si>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</si>
  <si>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</si>
  <si>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</si>
  <si>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</si>
  <si>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</si>
  <si>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</si>
  <si>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</si>
  <si>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</si>
  <si>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</si>
  <si>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</si>
  <si>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</si>
  <si>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</si>
  <si>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</si>
  <si>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</si>
  <si>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</si>
  <si>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</si>
  <si>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</si>
  <si>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</si>
  <si>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</si>
  <si>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</si>
  <si>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</si>
  <si>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</si>
  <si>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</si>
  <si>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</si>
  <si>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</si>
  <si>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</si>
  <si>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</si>
  <si>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</si>
  <si>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</si>
  <si>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</si>
  <si>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</si>
  <si>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</si>
  <si>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</si>
  <si>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</si>
  <si>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</si>
  <si>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</si>
  <si>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</si>
  <si>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</si>
  <si>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</si>
  <si>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</si>
  <si>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</si>
  <si>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</si>
  <si>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</si>
  <si>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</si>
  <si>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</si>
  <si>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</si>
  <si>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</si>
  <si>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</si>
  <si>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</si>
  <si>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</si>
  <si>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</si>
  <si>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</si>
  <si>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</si>
  <si>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</si>
  <si>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</si>
  <si>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</si>
  <si>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</si>
  <si>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</si>
  <si>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</si>
  <si>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</si>
  <si>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</si>
  <si>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</si>
  <si>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</si>
  <si>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</si>
  <si>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</si>
  <si>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</si>
  <si>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</si>
  <si>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</si>
  <si>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</si>
  <si>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</si>
  <si>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</si>
  <si>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</si>
  <si>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</si>
  <si>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</si>
  <si>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</si>
  <si>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</si>
  <si>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</si>
  <si>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</si>
  <si>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</si>
  <si>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</si>
  <si>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</si>
  <si>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</si>
  <si>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</si>
  <si>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</si>
  <si>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</si>
  <si>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</si>
  <si>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</si>
  <si>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</si>
  <si>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</si>
  <si>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</si>
  <si>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</si>
  <si>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</si>
  <si>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</si>
  <si>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</si>
  <si>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</si>
  <si>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</si>
  <si>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</si>
  <si>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</si>
  <si>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</si>
  <si>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</si>
  <si>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</si>
  <si>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</si>
  <si>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</si>
  <si>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</si>
  <si>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</si>
  <si>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</si>
  <si>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</si>
  <si>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</si>
  <si>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</si>
  <si>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</si>
  <si>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</si>
  <si>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</si>
  <si>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</si>
  <si>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</si>
  <si>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</si>
  <si>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</si>
  <si>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</si>
  <si>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</si>
  <si>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</si>
  <si>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</si>
  <si>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</si>
  <si>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</si>
  <si>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</si>
  <si>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</si>
  <si>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</si>
  <si>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</si>
  <si>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</si>
  <si>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</si>
  <si>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</si>
  <si>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</si>
  <si>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</si>
  <si>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</si>
  <si>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</si>
  <si>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</si>
  <si>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</si>
  <si>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</si>
  <si>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</si>
  <si>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</si>
  <si>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</si>
  <si>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</si>
  <si>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</si>
  <si>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</si>
  <si>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</si>
  <si>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</si>
  <si>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</si>
  <si>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</si>
  <si>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</si>
  <si>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</si>
  <si>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</si>
  <si>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</si>
  <si>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</si>
  <si>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</si>
  <si>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</si>
  <si>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</si>
  <si>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</si>
  <si>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</si>
  <si>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</si>
  <si>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</si>
  <si>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</si>
  <si>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</si>
  <si>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</si>
  <si>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</si>
  <si>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</si>
  <si>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</si>
  <si>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</si>
  <si>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</si>
  <si>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</si>
  <si>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</si>
  <si>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</si>
  <si>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</si>
  <si>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</si>
  <si>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</si>
  <si>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</si>
  <si>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</si>
  <si>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</si>
  <si>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</si>
  <si>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</si>
  <si>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</si>
  <si>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</si>
  <si>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</si>
  <si>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</si>
  <si>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</si>
  <si>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</si>
  <si>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</si>
  <si>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</si>
  <si>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</si>
  <si>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</si>
  <si>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</si>
  <si>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</si>
  <si>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</si>
  <si>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</si>
  <si>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</si>
  <si>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</si>
  <si>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</si>
  <si>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</si>
  <si>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</si>
  <si>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</si>
  <si>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</si>
  <si>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</si>
  <si>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</si>
  <si>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</si>
  <si>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</si>
  <si>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</si>
  <si>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</si>
  <si>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</si>
  <si>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</si>
  <si>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</si>
  <si>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</si>
  <si>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</si>
  <si>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</si>
  <si>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</si>
  <si>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</si>
  <si>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</si>
  <si>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</si>
  <si>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</si>
  <si>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</si>
  <si>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</si>
  <si>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</si>
  <si>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</si>
  <si>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</si>
  <si>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</si>
  <si>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</si>
  <si>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</si>
  <si>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</si>
  <si>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</si>
  <si>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</si>
  <si>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</si>
  <si>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</si>
  <si>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</si>
  <si>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</si>
  <si>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</si>
  <si>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</si>
  <si>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</si>
  <si>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</si>
  <si>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</si>
  <si>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</si>
  <si>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</si>
  <si>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</si>
  <si>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</si>
  <si>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</si>
  <si>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</si>
  <si>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</si>
  <si>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</si>
  <si>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</si>
  <si>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</si>
  <si>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</si>
  <si>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</si>
  <si>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</si>
  <si>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</si>
  <si>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</si>
  <si>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</si>
  <si>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</si>
  <si>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</si>
  <si>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</si>
  <si>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</si>
  <si>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</si>
  <si>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</si>
  <si>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</si>
  <si>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</si>
  <si>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</si>
  <si>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</si>
  <si>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</si>
  <si>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</si>
  <si>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</si>
  <si>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</si>
  <si>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</si>
  <si>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</si>
  <si>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</si>
  <si>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</si>
  <si>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</si>
  <si>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</si>
  <si>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</si>
  <si>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</si>
  <si>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</si>
  <si>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</si>
  <si>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</si>
  <si>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</si>
  <si>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</si>
  <si>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</si>
  <si>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</si>
  <si>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</si>
  <si>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</si>
  <si>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</si>
  <si>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</si>
  <si>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</si>
  <si>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</si>
  <si>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</si>
  <si>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</si>
  <si>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</si>
  <si>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</si>
  <si>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</si>
  <si>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</si>
  <si>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</si>
  <si>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</si>
  <si>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</si>
  <si>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</si>
  <si>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</si>
  <si>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</si>
  <si>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</si>
  <si>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</si>
  <si>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</si>
  <si>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</si>
  <si>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</si>
  <si>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</si>
  <si>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</si>
  <si>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</si>
  <si>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</si>
  <si>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</si>
  <si>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</si>
  <si>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</si>
  <si>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</si>
  <si>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</si>
  <si>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</si>
  <si>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</si>
  <si>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</si>
  <si>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</si>
  <si>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</si>
  <si>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</si>
  <si>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</si>
  <si>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</si>
  <si>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</si>
  <si>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</si>
  <si>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</si>
  <si>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</si>
  <si>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</si>
  <si>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</si>
  <si>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</si>
  <si>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</si>
  <si>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</si>
  <si>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</si>
  <si>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</si>
  <si>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</si>
  <si>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</si>
  <si>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</si>
  <si>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</si>
  <si>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</si>
  <si>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</si>
  <si>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</si>
  <si>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</si>
  <si>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</si>
  <si>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</si>
  <si>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</si>
  <si>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</si>
  <si>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</si>
  <si>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</si>
  <si>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</si>
  <si>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</si>
  <si>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</si>
  <si>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</si>
  <si>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</si>
  <si>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</si>
  <si>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</si>
  <si>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</si>
  <si>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</si>
  <si>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</si>
  <si>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</si>
  <si>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</si>
  <si>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</si>
  <si>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</si>
  <si>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</si>
  <si>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</si>
  <si>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</si>
  <si>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</si>
  <si>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</si>
  <si>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</si>
  <si>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</si>
  <si>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</si>
  <si>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</si>
  <si>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</si>
  <si>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</si>
  <si>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</si>
  <si>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</si>
  <si>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</si>
  <si>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</si>
  <si>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</si>
  <si>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</si>
  <si>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</si>
  <si>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</si>
  <si>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</si>
  <si>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</si>
  <si>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</si>
  <si>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</si>
  <si>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</si>
  <si>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</si>
  <si>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</si>
  <si>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</si>
  <si>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</si>
  <si>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</si>
  <si>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</si>
  <si>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</si>
  <si>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</si>
  <si>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</si>
  <si>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</si>
  <si>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</si>
  <si>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</si>
  <si>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</si>
  <si>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</si>
  <si>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</si>
  <si>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</si>
  <si>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</si>
  <si>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</si>
  <si>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</si>
  <si>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</si>
  <si>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</si>
  <si>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</si>
  <si>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</si>
  <si>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</si>
  <si>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</si>
  <si>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</si>
  <si>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</si>
  <si>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</si>
  <si>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</si>
  <si>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</si>
  <si>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</si>
  <si>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</si>
  <si>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</si>
  <si>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</si>
  <si>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</si>
  <si>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</si>
  <si>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</si>
  <si>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</si>
  <si>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</si>
  <si>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</si>
  <si>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</si>
  <si>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</si>
  <si>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</si>
  <si>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</si>
  <si>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</si>
  <si>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</si>
  <si>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</si>
  <si>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</si>
  <si>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</si>
  <si>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</si>
  <si>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</si>
  <si>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</si>
  <si>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</si>
  <si>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</si>
  <si>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</si>
  <si>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</si>
  <si>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</si>
  <si>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</si>
  <si>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</si>
  <si>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</si>
  <si>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</si>
  <si>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</si>
  <si>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</si>
  <si>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</si>
  <si>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</si>
  <si>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</si>
  <si>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</si>
  <si>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</si>
  <si>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</si>
  <si>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</si>
  <si>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</si>
  <si>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</si>
  <si>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</si>
  <si>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</si>
  <si>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</si>
  <si>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</si>
  <si>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</si>
  <si>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</si>
  <si>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</si>
  <si>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</si>
  <si>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</si>
  <si>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</si>
  <si>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</si>
  <si>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</si>
  <si>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</si>
  <si>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</si>
  <si>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</si>
  <si>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</si>
  <si>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</si>
  <si>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</si>
  <si>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</si>
  <si>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</si>
  <si>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</si>
  <si>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</si>
  <si>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</si>
  <si>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</si>
  <si>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</si>
  <si>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</si>
  <si>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</si>
  <si>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</si>
  <si>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</si>
  <si>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</si>
  <si>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</si>
  <si>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</si>
  <si>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</si>
  <si>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</si>
  <si>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</si>
  <si>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</si>
  <si>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</si>
  <si>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</si>
  <si>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</si>
  <si>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</si>
  <si>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</si>
  <si>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</si>
  <si>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</si>
  <si>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</si>
  <si>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</si>
  <si>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</si>
  <si>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</si>
  <si>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</si>
  <si>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</si>
  <si>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</si>
  <si>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</si>
  <si>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</si>
  <si>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</si>
  <si>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</si>
  <si>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</si>
  <si>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</si>
  <si>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</si>
  <si>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</si>
  <si>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</si>
  <si>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</si>
  <si>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</si>
  <si>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</si>
  <si>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</si>
  <si>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</si>
  <si>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</si>
  <si>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</si>
  <si>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</si>
  <si>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</si>
  <si>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</si>
  <si>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</si>
  <si>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</si>
  <si>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</si>
  <si>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</si>
  <si>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</si>
  <si>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</si>
  <si>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</si>
  <si>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</si>
  <si>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</si>
  <si>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</si>
  <si>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</si>
  <si>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</si>
  <si>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</si>
  <si>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</si>
  <si>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</si>
  <si>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</si>
  <si>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</si>
  <si>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</si>
  <si>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</si>
  <si>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</si>
  <si>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</si>
  <si>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</si>
  <si>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</si>
  <si>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</si>
  <si>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</si>
  <si>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</si>
  <si>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</si>
  <si>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</si>
  <si>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</si>
  <si>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</si>
  <si>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</si>
  <si>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</si>
  <si>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</si>
  <si>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</si>
  <si>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</si>
  <si>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</si>
  <si>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</si>
  <si>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</si>
  <si>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</si>
  <si>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</si>
  <si>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</si>
  <si>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</si>
  <si>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</si>
  <si>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</si>
  <si>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</si>
  <si>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</si>
  <si>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</si>
  <si>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</si>
  <si>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</si>
  <si>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</si>
  <si>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</si>
  <si>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</si>
  <si>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</si>
  <si>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</si>
  <si>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</si>
  <si>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</si>
  <si>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</si>
  <si>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</si>
  <si>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</si>
  <si>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</si>
  <si>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</si>
  <si>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</si>
  <si>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</si>
  <si>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</si>
  <si>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</si>
  <si>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</si>
  <si>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</si>
  <si>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</si>
  <si>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</si>
  <si>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</si>
  <si>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</si>
  <si>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</si>
  <si>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</si>
  <si>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</si>
  <si>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</si>
  <si>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</si>
  <si>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</si>
  <si>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</si>
  <si>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</si>
  <si>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</si>
  <si>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</si>
  <si>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</si>
  <si>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</si>
  <si>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</si>
  <si>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</si>
  <si>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</si>
  <si>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</si>
  <si>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</si>
  <si>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</si>
  <si>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</si>
  <si>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</si>
  <si>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</si>
  <si>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</si>
  <si>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</si>
  <si>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</si>
  <si>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</si>
  <si>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</si>
  <si>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</si>
  <si>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</si>
  <si>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</si>
  <si>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</si>
  <si>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</si>
  <si>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</si>
  <si>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</si>
  <si>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</si>
  <si>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</si>
  <si>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</si>
  <si>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</si>
  <si>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</si>
  <si>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</si>
  <si>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</si>
  <si>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</si>
  <si>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</si>
  <si>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</si>
  <si>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</si>
  <si>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</si>
  <si>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</si>
  <si>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</si>
  <si>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</si>
  <si>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</si>
  <si>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</si>
  <si>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</si>
  <si>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</si>
  <si>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</si>
  <si>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</si>
  <si>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</si>
  <si>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</si>
  <si>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</si>
  <si>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</si>
  <si>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</si>
  <si>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</si>
  <si>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</si>
  <si>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</si>
  <si>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</si>
  <si>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</si>
  <si>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</si>
  <si>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</si>
  <si>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</si>
  <si>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</si>
  <si>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</si>
  <si>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</si>
  <si>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</si>
  <si>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</si>
  <si>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</si>
  <si>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</si>
  <si>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</si>
  <si>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</si>
  <si>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</si>
  <si>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</si>
  <si>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</si>
  <si>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</si>
  <si>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</si>
  <si>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</si>
  <si>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</si>
  <si>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</si>
  <si>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</si>
  <si>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</si>
  <si>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</si>
  <si>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</si>
  <si>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</si>
  <si>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</si>
  <si>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</si>
  <si>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</si>
  <si>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</si>
  <si>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</si>
  <si>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</si>
  <si>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</si>
  <si>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</si>
  <si>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</si>
  <si>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</si>
  <si>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</si>
  <si>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</si>
  <si>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</si>
  <si>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</si>
  <si>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</si>
  <si>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</si>
  <si>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</si>
  <si>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</si>
  <si>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</si>
  <si>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</si>
  <si>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</si>
  <si>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</si>
  <si>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</si>
  <si>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</si>
  <si>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</si>
  <si>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</si>
  <si>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</si>
  <si>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</si>
  <si>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</si>
  <si>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</si>
  <si>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</si>
  <si>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</si>
  <si>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</si>
  <si>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</si>
  <si>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</si>
  <si>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</si>
  <si>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</si>
  <si>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</si>
  <si>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</si>
  <si>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</si>
  <si>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</si>
  <si>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</si>
  <si>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</si>
  <si>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</si>
  <si>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</si>
  <si>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</si>
  <si>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</si>
  <si>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</si>
  <si>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</si>
  <si>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</si>
  <si>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</si>
  <si>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</si>
  <si>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</si>
  <si>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</si>
  <si>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</si>
  <si>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</si>
  <si>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</si>
  <si>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</si>
  <si>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</si>
  <si>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</si>
  <si>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</si>
  <si>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</si>
  <si>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</si>
  <si>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</si>
  <si>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</si>
  <si>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</si>
  <si>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</si>
  <si>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</si>
  <si>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</si>
  <si>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</si>
  <si>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</si>
  <si>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</si>
  <si>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</si>
  <si>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</si>
  <si>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</si>
  <si>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</si>
  <si>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</si>
  <si>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</si>
  <si>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</si>
  <si>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</si>
  <si>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</si>
  <si>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</si>
  <si>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</si>
  <si>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</si>
  <si>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</si>
  <si>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</si>
  <si>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</si>
  <si>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</si>
  <si>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</si>
  <si>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</si>
  <si>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</si>
  <si>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</si>
  <si>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</si>
  <si>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</si>
  <si>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</si>
  <si>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</si>
  <si>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</si>
  <si>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</si>
  <si>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</si>
  <si>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</si>
  <si>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</si>
  <si>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</si>
  <si>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</si>
  <si>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</si>
  <si>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</si>
  <si>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</si>
  <si>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</si>
  <si>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</si>
  <si>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</si>
  <si>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</si>
  <si>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</si>
  <si>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</si>
  <si>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</si>
  <si>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</si>
  <si>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</si>
  <si>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</si>
  <si>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</si>
  <si>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</si>
  <si>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</si>
  <si>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</si>
  <si>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</si>
  <si>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</si>
  <si>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</si>
  <si>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</si>
  <si>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</si>
  <si>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</si>
  <si>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</si>
  <si>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</si>
  <si>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</si>
  <si>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</si>
  <si>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</si>
  <si>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</si>
  <si>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</si>
  <si>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</si>
  <si>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</si>
  <si>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</si>
  <si>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</si>
  <si>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</si>
  <si>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</si>
  <si>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</si>
  <si>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</si>
  <si>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</si>
  <si>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</si>
  <si>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</si>
  <si>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</si>
  <si>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</si>
  <si>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</si>
  <si>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</si>
  <si>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</si>
  <si>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</si>
  <si>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</si>
  <si>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</si>
  <si>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</si>
  <si>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</si>
  <si>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</si>
  <si>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</si>
  <si>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</si>
  <si>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</si>
  <si>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</si>
  <si>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</si>
  <si>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</si>
  <si>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</si>
  <si>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</si>
  <si>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</si>
  <si>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</si>
  <si>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</si>
  <si>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</si>
  <si>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</si>
  <si>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</si>
  <si>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</si>
  <si>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</si>
  <si>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</si>
  <si>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</si>
  <si>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</si>
  <si>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</si>
  <si>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</si>
  <si>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</si>
  <si>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</si>
  <si>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</si>
  <si>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</si>
  <si>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</si>
  <si>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</si>
  <si>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</si>
  <si>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</si>
  <si>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</si>
  <si>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</si>
  <si>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</si>
  <si>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</si>
  <si>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</si>
  <si>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</si>
  <si>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</si>
  <si>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</si>
  <si>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</si>
  <si>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</si>
  <si>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</si>
  <si>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</si>
  <si>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</si>
  <si>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</si>
  <si>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</si>
  <si>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</si>
  <si>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</si>
  <si>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</si>
  <si>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</si>
  <si>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</si>
  <si>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</si>
  <si>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</si>
  <si>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</si>
  <si>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</si>
  <si>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</si>
  <si>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</si>
  <si>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</si>
  <si>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</si>
  <si>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</si>
  <si>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</si>
  <si>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</si>
  <si>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</si>
  <si>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</si>
  <si>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</si>
  <si>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</si>
  <si>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</si>
  <si>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</si>
  <si>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</si>
  <si>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</si>
  <si>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</si>
  <si>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</si>
  <si>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</si>
  <si>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</si>
  <si>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</si>
  <si>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</si>
  <si>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</si>
  <si>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</si>
  <si>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</si>
  <si>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</si>
  <si>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</si>
  <si>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</si>
  <si>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</si>
  <si>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</si>
  <si>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</si>
  <si>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</si>
  <si>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</si>
  <si>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</si>
  <si>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</si>
  <si>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</si>
  <si>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</si>
  <si>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</si>
  <si>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</si>
  <si>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</si>
  <si>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</si>
  <si>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</si>
  <si>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</si>
  <si>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</si>
  <si>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</si>
  <si>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</si>
  <si>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</si>
  <si>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</si>
  <si>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</si>
  <si>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</si>
  <si>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</si>
  <si>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</si>
  <si>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</si>
  <si>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</si>
  <si>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</si>
  <si>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</si>
  <si>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</si>
  <si>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</si>
  <si>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</si>
  <si>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</si>
  <si>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</si>
  <si>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</si>
  <si>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</si>
  <si>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</si>
  <si>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</si>
  <si>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</si>
  <si>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</si>
  <si>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</si>
  <si>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</si>
  <si>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</si>
  <si>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</si>
  <si>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</si>
  <si>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</si>
  <si>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</si>
  <si>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</si>
  <si>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</si>
  <si>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</si>
  <si>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</si>
  <si>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</si>
  <si>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</si>
  <si>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</si>
  <si>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</si>
  <si>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</si>
  <si>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</si>
  <si>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</si>
  <si>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</si>
  <si>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</si>
  <si>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</si>
  <si>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</si>
  <si>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</si>
  <si>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</si>
  <si>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</si>
  <si>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</si>
  <si>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</si>
  <si>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</si>
  <si>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</si>
  <si>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</si>
  <si>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</si>
  <si>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</si>
  <si>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</si>
  <si>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</si>
  <si>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</si>
  <si>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</si>
  <si>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</si>
  <si>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</si>
  <si>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</si>
  <si>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</si>
  <si>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</si>
  <si>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</si>
  <si>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</si>
  <si>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</si>
  <si>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</si>
  <si>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</si>
  <si>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</si>
  <si>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</si>
  <si>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</si>
  <si>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</si>
  <si>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</si>
  <si>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</si>
  <si>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</si>
  <si>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</si>
  <si>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</si>
  <si>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</si>
  <si>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</si>
  <si>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</si>
  <si>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</si>
  <si>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</si>
  <si>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</si>
  <si>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</si>
  <si>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</si>
  <si>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</si>
  <si>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</si>
  <si>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</si>
  <si>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</si>
  <si>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</si>
  <si>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</si>
  <si>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</si>
  <si>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</si>
  <si>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</si>
  <si>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</si>
  <si>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</si>
  <si>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</si>
  <si>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</si>
  <si>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</si>
  <si>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</si>
  <si>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</si>
  <si>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</si>
  <si>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</si>
  <si>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</si>
  <si>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</si>
  <si>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</si>
  <si>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</si>
  <si>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</si>
  <si>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</si>
  <si>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</si>
  <si>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</si>
  <si>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</si>
  <si>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</si>
  <si>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</si>
  <si>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</si>
  <si>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</si>
  <si>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</si>
  <si>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</si>
  <si>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</si>
  <si>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</si>
  <si>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</si>
  <si>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</si>
  <si>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</si>
  <si>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</si>
  <si>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</si>
  <si>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</si>
  <si>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</si>
  <si>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</si>
  <si>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</si>
  <si>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</si>
  <si>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</si>
  <si>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</si>
  <si>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</si>
  <si>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</si>
  <si>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</si>
  <si>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</si>
  <si>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</si>
  <si>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</si>
  <si>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</si>
  <si>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</si>
  <si>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</si>
  <si>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</si>
  <si>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</si>
  <si>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</si>
  <si>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</si>
  <si>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</si>
  <si>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</si>
  <si>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</si>
  <si>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</si>
  <si>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</si>
  <si>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</si>
  <si>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</si>
  <si>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</si>
  <si>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</si>
  <si>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</si>
  <si>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</si>
  <si>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</si>
  <si>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</si>
  <si>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</si>
  <si>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</si>
  <si>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</si>
  <si>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</si>
  <si>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</si>
  <si>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</si>
  <si>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</si>
  <si>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</si>
  <si>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</si>
  <si>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</si>
  <si>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</si>
  <si>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</si>
  <si>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</si>
  <si>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</si>
  <si>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</si>
  <si>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</si>
  <si>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</si>
  <si>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</si>
  <si>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</si>
  <si>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</si>
  <si>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</si>
  <si>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</si>
  <si>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</si>
  <si>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</si>
  <si>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</si>
  <si>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</si>
  <si>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</si>
  <si>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</si>
  <si>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</si>
  <si>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</si>
  <si>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</si>
  <si>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</si>
  <si>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</si>
  <si>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</si>
  <si>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</si>
  <si>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</si>
  <si>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</si>
  <si>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</si>
  <si>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</si>
  <si>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</si>
  <si>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</si>
  <si>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</si>
  <si>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</si>
  <si>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</si>
  <si>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</si>
  <si>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</si>
  <si>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</si>
  <si>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</si>
  <si>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</si>
  <si>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</si>
  <si>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</si>
  <si>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</si>
  <si>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</si>
  <si>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</si>
  <si>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</si>
  <si>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</si>
  <si>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</si>
  <si>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</si>
  <si>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</si>
  <si>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</si>
  <si>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</si>
  <si>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</si>
  <si>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</si>
  <si>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</si>
  <si>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</si>
  <si>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</si>
  <si>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</si>
  <si>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</si>
  <si>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</si>
  <si>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</si>
  <si>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</si>
  <si>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</si>
  <si>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</si>
  <si>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</si>
  <si>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</si>
  <si>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</si>
  <si>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</si>
  <si>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</si>
  <si>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</si>
  <si>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</si>
  <si>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</si>
  <si>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</si>
  <si>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</si>
  <si>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</si>
  <si>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</si>
  <si>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</si>
  <si>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</si>
  <si>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</si>
  <si>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</si>
  <si>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</si>
  <si>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</si>
  <si>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</si>
  <si>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</si>
  <si>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</si>
  <si>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</si>
  <si>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</si>
  <si>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</si>
  <si>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</si>
  <si>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</si>
  <si>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</si>
  <si>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</si>
  <si>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</si>
  <si>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</si>
  <si>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</si>
  <si>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</si>
  <si>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</si>
  <si>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</si>
  <si>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</si>
  <si>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</si>
  <si>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</si>
  <si>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</si>
  <si>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</si>
  <si>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</si>
  <si>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</si>
  <si>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</si>
  <si>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</si>
  <si>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</si>
  <si>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</si>
  <si>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</si>
  <si>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</si>
  <si>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</si>
  <si>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</si>
  <si>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</si>
  <si>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</si>
  <si>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</si>
  <si>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</si>
  <si>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</si>
  <si>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</si>
  <si>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</si>
  <si>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</si>
  <si>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</si>
  <si>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</si>
  <si>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</si>
  <si>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</si>
  <si>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</si>
  <si>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</si>
  <si>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</si>
  <si>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</si>
  <si>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</si>
  <si>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</si>
  <si>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</si>
  <si>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</si>
  <si>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</si>
  <si>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</si>
  <si>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</si>
  <si>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</si>
  <si>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</si>
  <si>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</si>
  <si>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</si>
  <si>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</si>
  <si>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</si>
  <si>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</si>
  <si>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</si>
  <si>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</si>
  <si>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</si>
  <si>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</si>
  <si>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</si>
  <si>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</si>
  <si>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</si>
  <si>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</si>
  <si>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</si>
  <si>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</si>
  <si>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</si>
  <si>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</si>
  <si>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</si>
  <si>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</si>
  <si>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</si>
  <si>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</si>
  <si>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</si>
  <si>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</si>
  <si>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</si>
  <si>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</si>
  <si>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</si>
  <si>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</si>
  <si>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</si>
  <si>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</si>
  <si>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</si>
  <si>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</si>
  <si>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</si>
  <si>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</si>
  <si>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</si>
  <si>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</si>
  <si>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</si>
  <si>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</si>
  <si>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</si>
  <si>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</si>
  <si>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</si>
  <si>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</si>
  <si>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</si>
  <si>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</si>
  <si>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</si>
  <si>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</si>
  <si>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</si>
  <si>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</si>
  <si>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</si>
  <si>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</si>
  <si>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</si>
  <si>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</si>
  <si>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</si>
  <si>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</si>
  <si>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</si>
  <si>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</si>
  <si>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</si>
  <si>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</si>
  <si>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</si>
  <si>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</si>
  <si>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</si>
  <si>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</si>
  <si>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</si>
  <si>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</si>
  <si>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</si>
  <si>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</si>
  <si>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</si>
  <si>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</si>
  <si>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</si>
  <si>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</si>
  <si>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</si>
  <si>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</si>
  <si>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</si>
  <si>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</si>
  <si>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</si>
  <si>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</si>
  <si>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</si>
  <si>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</si>
  <si>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</si>
  <si>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</si>
  <si>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</si>
  <si>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</si>
  <si>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</si>
  <si>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</si>
  <si>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</si>
  <si>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</si>
  <si>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</si>
  <si>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</si>
  <si>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</si>
  <si>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</si>
  <si>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</si>
  <si>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</si>
  <si>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</si>
  <si>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</si>
  <si>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</si>
  <si>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</si>
  <si>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</si>
  <si>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</si>
  <si>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</si>
  <si>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</si>
  <si>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</si>
  <si>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</si>
  <si>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</si>
  <si>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</si>
  <si>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</si>
  <si>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</si>
  <si>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</si>
  <si>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</si>
  <si>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</si>
  <si>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</si>
  <si>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</si>
  <si>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</si>
  <si>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</si>
  <si>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</si>
  <si>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</si>
  <si>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</si>
  <si>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</si>
  <si>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</si>
  <si>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</si>
  <si>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</si>
  <si>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</si>
  <si>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</si>
  <si>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</si>
  <si>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</si>
  <si>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</si>
  <si>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</si>
  <si>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</si>
  <si>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</si>
  <si>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</si>
  <si>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</si>
  <si>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</si>
  <si>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</si>
  <si>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</si>
  <si>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</si>
  <si>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</si>
  <si>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</si>
  <si>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</si>
  <si>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</si>
  <si>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</si>
  <si>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</si>
  <si>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</si>
  <si>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</si>
  <si>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</si>
  <si>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</si>
  <si>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</si>
  <si>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</si>
  <si>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</si>
  <si>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</si>
  <si>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</si>
  <si>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</si>
  <si>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</si>
  <si>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</si>
  <si>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</si>
  <si>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</si>
  <si>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</si>
  <si>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</si>
  <si>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</si>
  <si>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</si>
  <si>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</si>
  <si>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</si>
  <si>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</si>
  <si>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</si>
  <si>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</si>
  <si>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</si>
  <si>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</si>
  <si>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</si>
  <si>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</si>
  <si>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</si>
  <si>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</si>
  <si>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</si>
  <si>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</si>
  <si>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</si>
  <si>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</si>
  <si>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</si>
  <si>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</si>
  <si>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</si>
  <si>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</si>
  <si>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</si>
  <si>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</si>
  <si>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</si>
  <si>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</si>
  <si>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</si>
  <si>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</si>
  <si>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</si>
  <si>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</si>
  <si>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</si>
  <si>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</si>
  <si>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</si>
  <si>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</si>
  <si>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</si>
  <si>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</si>
  <si>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</si>
  <si>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</si>
  <si>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</si>
  <si>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</si>
  <si>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</si>
  <si>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</si>
  <si>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</si>
  <si>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</si>
  <si>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</si>
  <si>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</si>
  <si>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</si>
  <si>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</si>
  <si>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</si>
  <si>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</si>
  <si>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</si>
  <si>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</si>
  <si>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</si>
  <si>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</si>
  <si>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</si>
  <si>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</si>
  <si>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</si>
  <si>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</si>
  <si>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</si>
  <si>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</si>
  <si>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</si>
  <si>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</si>
  <si>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</si>
  <si>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</si>
  <si>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</si>
  <si>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</si>
  <si>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</si>
  <si>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</si>
  <si>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</si>
  <si>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</si>
  <si>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</si>
  <si>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</si>
  <si>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</si>
  <si>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</si>
  <si>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</si>
  <si>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</si>
  <si>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</si>
  <si>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</si>
  <si>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</si>
  <si>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</si>
  <si>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</si>
  <si>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</si>
  <si>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</si>
  <si>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</si>
  <si>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</si>
  <si>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</si>
  <si>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</si>
  <si>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</si>
  <si>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</si>
  <si>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</si>
  <si>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</si>
  <si>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</si>
  <si>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</si>
  <si>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</si>
  <si>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</si>
  <si>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</si>
  <si>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</si>
  <si>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</si>
  <si>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</si>
  <si>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</si>
  <si>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</si>
  <si>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</si>
  <si>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</si>
  <si>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</si>
  <si>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</si>
  <si>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</si>
  <si>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</si>
  <si>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</si>
  <si>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</si>
  <si>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</si>
  <si>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</si>
  <si>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</si>
  <si>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</si>
  <si>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</si>
  <si>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</si>
  <si>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</si>
  <si>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</si>
  <si>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</si>
  <si>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</si>
  <si>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</si>
  <si>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</si>
  <si>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</si>
  <si>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</si>
  <si>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</si>
  <si>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</si>
  <si>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</si>
  <si>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</si>
  <si>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</si>
  <si>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</si>
  <si>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</si>
  <si>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</si>
  <si>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</si>
  <si>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</si>
  <si>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</si>
  <si>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</si>
  <si>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</si>
  <si>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</si>
  <si>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</si>
  <si>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</si>
  <si>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</si>
  <si>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</si>
  <si>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</si>
  <si>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</si>
  <si>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</si>
  <si>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</si>
  <si>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</si>
  <si>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</si>
  <si>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</si>
  <si>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</si>
  <si>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</si>
  <si>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</si>
  <si>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</si>
  <si>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</si>
  <si>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</si>
  <si>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</si>
  <si>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</si>
  <si>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</si>
  <si>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</si>
  <si>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</si>
  <si>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</si>
  <si>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</si>
  <si>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</si>
  <si>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</si>
  <si>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</si>
  <si>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</si>
  <si>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</si>
  <si>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</si>
  <si>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</si>
  <si>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</si>
  <si>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</si>
  <si>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</si>
  <si>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</si>
  <si>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</si>
  <si>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</si>
  <si>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</si>
  <si>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</si>
  <si>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</si>
  <si>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</si>
  <si>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</si>
  <si>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</si>
  <si>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</si>
  <si>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</si>
  <si>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</si>
  <si>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</si>
  <si>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</si>
  <si>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</si>
  <si>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</si>
  <si>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</si>
  <si>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</si>
  <si>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</si>
  <si>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</si>
  <si>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</si>
  <si>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</si>
  <si>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</si>
  <si>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</si>
  <si>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</si>
  <si>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</si>
  <si>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</si>
  <si>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</si>
  <si>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</si>
  <si>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</si>
  <si>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</si>
  <si>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</si>
  <si>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</si>
  <si>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</si>
  <si>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</si>
  <si>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</si>
  <si>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</si>
  <si>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</si>
  <si>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</si>
  <si>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</si>
  <si>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</si>
  <si>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</si>
  <si>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</si>
  <si>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</si>
  <si>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</si>
  <si>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</si>
  <si>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</si>
  <si>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</si>
  <si>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</si>
  <si>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</si>
  <si>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</si>
  <si>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</si>
  <si>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</si>
  <si>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</si>
  <si>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</si>
  <si>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</si>
  <si>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</si>
  <si>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</si>
  <si>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</si>
  <si>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</si>
  <si>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</si>
  <si>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</si>
  <si>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</si>
  <si>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</si>
  <si>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</si>
  <si>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</si>
  <si>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</si>
  <si>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</si>
  <si>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</si>
  <si>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</si>
  <si>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</si>
  <si>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</si>
  <si>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</si>
  <si>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</si>
  <si>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</si>
  <si>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</si>
  <si>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</si>
  <si>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</si>
  <si>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</si>
  <si>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</si>
  <si>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</si>
  <si>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</si>
  <si>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</si>
  <si>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</si>
  <si>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</si>
  <si>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</si>
  <si>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</si>
  <si>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</si>
  <si>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</si>
  <si>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</si>
  <si>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</si>
  <si>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</si>
  <si>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</si>
  <si>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</si>
  <si>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</si>
  <si>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</si>
  <si>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</si>
  <si>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</si>
  <si>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</si>
  <si>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</si>
  <si>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</si>
  <si>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</si>
  <si>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</si>
  <si>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</si>
  <si>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</si>
  <si>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</si>
  <si>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</si>
  <si>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</si>
  <si>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</si>
  <si>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</si>
  <si>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</si>
  <si>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</si>
  <si>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</si>
  <si>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</si>
  <si>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</si>
  <si>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</si>
  <si>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</si>
  <si>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</si>
  <si>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</si>
  <si>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</si>
  <si>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</si>
  <si>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</si>
  <si>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</si>
  <si>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</si>
  <si>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</si>
  <si>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</si>
  <si>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</si>
  <si>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</si>
  <si>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</si>
  <si>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</si>
  <si>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</si>
  <si>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</si>
  <si>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</si>
  <si>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</si>
  <si>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</si>
  <si>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</si>
  <si>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</si>
  <si>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</si>
  <si>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</si>
  <si>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</si>
  <si>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</si>
  <si>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</si>
  <si>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</si>
  <si>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</si>
  <si>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</si>
  <si>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</si>
  <si>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</si>
  <si>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</si>
  <si>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</si>
  <si>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</si>
  <si>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</si>
  <si>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</si>
  <si>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</si>
  <si>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</si>
  <si>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</si>
  <si>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</si>
  <si>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</si>
  <si>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</si>
  <si>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</si>
  <si>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</si>
  <si>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</si>
  <si>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</si>
  <si>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</si>
  <si>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</si>
  <si>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</si>
  <si>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</si>
  <si>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</si>
  <si>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</si>
  <si>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</si>
  <si>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</si>
  <si>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</si>
  <si>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</si>
  <si>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</si>
  <si>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</si>
  <si>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</si>
  <si>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</si>
  <si>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</si>
  <si>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</si>
  <si>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</si>
  <si>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</si>
  <si>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</si>
  <si>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</si>
  <si>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</si>
  <si>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</si>
  <si>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</si>
  <si>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</si>
  <si>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</si>
  <si>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</si>
  <si>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</si>
  <si>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</si>
  <si>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</si>
  <si>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</si>
  <si>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</si>
  <si>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</si>
  <si>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</si>
  <si>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</si>
  <si>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</si>
  <si>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</si>
  <si>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</si>
  <si>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</si>
  <si>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</si>
  <si>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</si>
  <si>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</si>
  <si>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</si>
  <si>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</si>
  <si>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</si>
  <si>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</si>
  <si>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</si>
  <si>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</si>
  <si>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</si>
  <si>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</si>
  <si>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</si>
  <si>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</si>
  <si>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</si>
  <si>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</si>
  <si>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</si>
  <si>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</si>
  <si>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</si>
  <si>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</si>
  <si>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</si>
  <si>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</si>
  <si>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</si>
  <si>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</si>
  <si>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</si>
  <si>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</si>
  <si>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</si>
  <si>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</si>
  <si>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</si>
  <si>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</si>
  <si>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</si>
  <si>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</si>
  <si>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</si>
  <si>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</si>
  <si>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</si>
  <si>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</si>
  <si>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</si>
  <si>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</si>
  <si>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</si>
  <si>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</si>
  <si>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</si>
  <si>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</si>
  <si>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</si>
  <si>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</si>
  <si>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</si>
  <si>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</si>
  <si>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</si>
  <si>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</si>
  <si>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</si>
  <si>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</si>
  <si>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</si>
  <si>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</si>
  <si>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</si>
  <si>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</si>
  <si>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</si>
  <si>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</si>
  <si>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</si>
  <si>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</si>
  <si>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</si>
  <si>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</si>
  <si>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</si>
  <si>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</si>
  <si>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</si>
  <si>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</si>
  <si>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</si>
  <si>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</si>
  <si>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</si>
  <si>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</si>
  <si>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</si>
  <si>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</si>
  <si>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</si>
  <si>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</si>
  <si>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</si>
  <si>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</si>
  <si>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</si>
  <si>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</si>
  <si>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</si>
  <si>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</si>
  <si>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</si>
  <si>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</si>
  <si>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</si>
  <si>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</si>
  <si>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</si>
  <si>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</si>
  <si>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</si>
  <si>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</si>
  <si>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</si>
  <si>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</si>
  <si>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</si>
  <si>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</si>
  <si>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</si>
  <si>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</si>
  <si>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</si>
  <si>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</si>
  <si>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</si>
  <si>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</si>
  <si>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</si>
  <si>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</si>
  <si>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</si>
  <si>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</si>
  <si>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</si>
  <si>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</si>
  <si>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</si>
  <si>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</si>
  <si>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</si>
  <si>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</si>
  <si>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</si>
  <si>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</si>
  <si>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</si>
  <si>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</si>
  <si>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</si>
  <si>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</si>
  <si>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</si>
  <si>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</si>
  <si>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</si>
  <si>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</si>
  <si>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</si>
  <si>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</si>
  <si>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</si>
  <si>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</si>
  <si>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</si>
  <si>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</si>
  <si>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</si>
  <si>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</si>
  <si>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</si>
  <si>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</si>
  <si>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</si>
  <si>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</si>
  <si>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</si>
  <si>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</si>
  <si>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</si>
  <si>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</si>
  <si>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</si>
  <si>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</si>
  <si>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</si>
  <si>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</si>
  <si>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</si>
  <si>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</si>
  <si>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</si>
  <si>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</si>
  <si>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</si>
  <si>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</si>
  <si>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</si>
  <si>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</si>
  <si>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</si>
  <si>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</si>
  <si>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</si>
  <si>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</si>
  <si>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</si>
  <si>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</si>
  <si>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</si>
  <si>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</si>
  <si>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</si>
  <si>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</si>
  <si>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</si>
  <si>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</si>
  <si>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</si>
  <si>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</si>
  <si>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</si>
  <si>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</si>
  <si>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</si>
  <si>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</si>
  <si>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</si>
  <si>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</si>
  <si>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</si>
  <si>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</si>
  <si>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</si>
  <si>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</si>
  <si>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</si>
  <si>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</si>
  <si>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</si>
  <si>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</si>
  <si>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</si>
  <si>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</si>
  <si>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</si>
  <si>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</si>
  <si>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</si>
  <si>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</si>
  <si>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</si>
  <si>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</si>
  <si>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</si>
  <si>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</si>
  <si>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</si>
  <si>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</si>
  <si>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</si>
  <si>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</si>
  <si>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</si>
  <si>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</si>
  <si>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</si>
  <si>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</si>
  <si>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</si>
  <si>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</si>
  <si>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</si>
  <si>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</si>
  <si>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</si>
  <si>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</si>
  <si>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</si>
  <si>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</si>
  <si>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</si>
  <si>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</si>
  <si>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</si>
  <si>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</si>
  <si>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</si>
  <si>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</si>
  <si>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</si>
  <si>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</si>
  <si>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</si>
  <si>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</si>
  <si>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</si>
  <si>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</si>
  <si>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</si>
  <si>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</si>
  <si>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</si>
  <si>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</si>
  <si>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</si>
  <si>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</si>
  <si>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</si>
  <si>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</si>
  <si>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</si>
  <si>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</si>
  <si>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</si>
  <si>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</si>
  <si>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</si>
  <si>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</si>
  <si>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</si>
  <si>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</si>
  <si>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</si>
  <si>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</si>
  <si>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</si>
  <si>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</si>
  <si>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</si>
  <si>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</si>
  <si>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</si>
  <si>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</si>
  <si>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</si>
  <si>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</si>
  <si>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</si>
  <si>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</si>
  <si>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</si>
  <si>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</si>
  <si>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</si>
  <si>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</si>
  <si>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</si>
  <si>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</si>
  <si>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</si>
  <si>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</si>
  <si>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</si>
  <si>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</si>
  <si>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</si>
  <si>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</si>
  <si>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</si>
  <si>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</si>
  <si>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</si>
  <si>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</si>
  <si>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</si>
  <si>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</si>
  <si>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</si>
  <si>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</si>
  <si>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</si>
  <si>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</si>
  <si>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</si>
  <si>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</si>
  <si>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</si>
  <si>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</si>
  <si>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</si>
  <si>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</si>
  <si>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</si>
  <si>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</si>
  <si>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</si>
  <si>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</si>
  <si>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</si>
  <si>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</si>
  <si>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</si>
  <si>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</si>
  <si>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</si>
  <si>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</si>
  <si>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</si>
  <si>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</si>
  <si>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</si>
  <si>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</si>
  <si>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</si>
  <si>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</si>
  <si>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</si>
  <si>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</si>
  <si>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</si>
  <si>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</si>
  <si>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</si>
  <si>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</si>
  <si>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</si>
  <si>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</si>
  <si>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</si>
  <si>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</si>
  <si>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</si>
  <si>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</si>
  <si>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</si>
  <si>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</si>
  <si>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</si>
  <si>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</si>
  <si>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</si>
  <si>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</si>
  <si>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</si>
  <si>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</si>
  <si>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</si>
  <si>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</si>
  <si>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</si>
  <si>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</si>
  <si>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</si>
  <si>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</si>
  <si>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</si>
  <si>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</si>
  <si>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</si>
  <si>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</si>
  <si>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</si>
  <si>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</si>
  <si>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</si>
  <si>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</si>
  <si>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</si>
  <si>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</si>
  <si>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</si>
  <si>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</si>
  <si>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</si>
  <si>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</si>
  <si>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</si>
  <si>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</si>
  <si>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</si>
  <si>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</si>
  <si>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</si>
  <si>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</si>
  <si>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</si>
  <si>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</si>
  <si>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</si>
  <si>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</si>
  <si>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</si>
  <si>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</si>
  <si>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</si>
  <si>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</si>
  <si>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</si>
  <si>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</si>
  <si>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</si>
  <si>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</si>
  <si>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</si>
  <si>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</si>
  <si>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</si>
  <si>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</si>
  <si>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</si>
  <si>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</si>
  <si>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</si>
  <si>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</si>
  <si>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</si>
  <si>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</si>
  <si>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</si>
  <si>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</si>
  <si>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</si>
  <si>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</si>
  <si>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</si>
  <si>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</si>
  <si>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</si>
  <si>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</si>
  <si>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</si>
  <si>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</si>
  <si>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</si>
  <si>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</si>
  <si>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</si>
  <si>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</si>
  <si>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</si>
  <si>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</si>
  <si>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</si>
  <si>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</si>
  <si>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</si>
  <si>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</si>
  <si>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</si>
  <si>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</si>
  <si>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</si>
  <si>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</si>
  <si>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</si>
  <si>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</si>
  <si>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</si>
  <si>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</si>
  <si>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</si>
  <si>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</si>
  <si>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</si>
  <si>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</si>
  <si>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</si>
  <si>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</si>
  <si>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</si>
  <si>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</si>
  <si>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</si>
  <si>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</si>
  <si>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</si>
  <si>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</si>
  <si>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</si>
  <si>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</si>
  <si>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</si>
  <si>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</si>
  <si>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</si>
  <si>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</si>
  <si>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</si>
  <si>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</si>
  <si>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</si>
  <si>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</si>
  <si>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</si>
  <si>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</si>
  <si>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</si>
  <si>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</si>
  <si>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</si>
  <si>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</si>
  <si>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</si>
  <si>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</si>
  <si>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</si>
  <si>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</si>
  <si>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</si>
  <si>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</si>
  <si>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</si>
  <si>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</si>
  <si>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</si>
  <si>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</si>
  <si>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</si>
  <si>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</si>
  <si>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</si>
  <si>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</si>
  <si>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</si>
  <si>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</si>
  <si>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</si>
  <si>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</si>
  <si>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</si>
  <si>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</si>
  <si>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</si>
  <si>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</si>
  <si>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</si>
  <si>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</si>
  <si>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</si>
  <si>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</si>
  <si>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</si>
  <si>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</si>
  <si>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</si>
  <si>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</si>
  <si>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</si>
  <si>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</si>
  <si>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</si>
  <si>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</si>
  <si>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</si>
  <si>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</si>
  <si>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</si>
  <si>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</si>
  <si>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</si>
  <si>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</si>
  <si>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</si>
  <si>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</si>
  <si>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</si>
  <si>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</si>
  <si>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</si>
  <si>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</si>
  <si>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</si>
  <si>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</si>
  <si>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</si>
  <si>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</si>
  <si>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</si>
  <si>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</si>
  <si>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</si>
  <si>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</si>
  <si>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</si>
  <si>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</si>
  <si>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</si>
  <si>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</si>
  <si>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</si>
  <si>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</si>
  <si>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</si>
  <si>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</si>
  <si>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</si>
  <si>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</si>
  <si>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</si>
  <si>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</si>
  <si>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</si>
  <si>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</si>
  <si>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</si>
  <si>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</si>
  <si>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</si>
  <si>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</si>
  <si>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</si>
  <si>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</si>
  <si>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</si>
  <si>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</si>
  <si>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</si>
  <si>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</si>
  <si>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</si>
  <si>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</si>
  <si>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</si>
  <si>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</si>
  <si>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</si>
  <si>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</si>
  <si>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</si>
  <si>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</si>
  <si>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</si>
  <si>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</si>
  <si>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</si>
  <si>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</si>
  <si>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</si>
  <si>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</si>
  <si>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</si>
  <si>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</si>
  <si>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</si>
  <si>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</si>
  <si>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</si>
  <si>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</si>
  <si>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</si>
  <si>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</si>
  <si>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</si>
  <si>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</si>
  <si>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</si>
  <si>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</si>
  <si>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</si>
  <si>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</si>
  <si>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</si>
  <si>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</si>
  <si>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</si>
  <si>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</si>
  <si>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</si>
  <si>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</si>
  <si>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</si>
  <si>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</si>
  <si>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</si>
  <si>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</si>
  <si>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</si>
  <si>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</si>
  <si>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</si>
  <si>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</si>
  <si>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</si>
  <si>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</si>
  <si>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</si>
  <si>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</si>
  <si>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</si>
  <si>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</si>
  <si>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</si>
  <si>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</si>
  <si>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</si>
  <si>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</si>
  <si>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</si>
  <si>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</si>
  <si>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</si>
  <si>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</si>
  <si>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</si>
  <si>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</si>
  <si>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</si>
  <si>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</si>
  <si>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</si>
  <si>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</si>
  <si>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</si>
  <si>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</si>
  <si>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</si>
  <si>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</si>
  <si>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</si>
  <si>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</si>
  <si>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</si>
  <si>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</si>
  <si>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</si>
  <si>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</si>
  <si>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</si>
  <si>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</si>
  <si>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</si>
  <si>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</si>
  <si>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</si>
  <si>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</si>
  <si>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</si>
  <si>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</si>
  <si>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</si>
  <si>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</si>
  <si>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</si>
  <si>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</si>
  <si>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</si>
  <si>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</si>
  <si>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</si>
  <si>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</si>
  <si>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</si>
  <si>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</si>
  <si>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</si>
  <si>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</si>
  <si>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</si>
  <si>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</si>
  <si>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</si>
  <si>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</si>
  <si>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</si>
  <si>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</si>
  <si>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</si>
  <si>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</si>
  <si>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</si>
  <si>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</si>
  <si>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</si>
  <si>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</si>
  <si>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</si>
  <si>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</si>
  <si>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</si>
  <si>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</si>
  <si>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</si>
  <si>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</si>
  <si>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</si>
  <si>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</si>
  <si>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</si>
  <si>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</si>
  <si>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</si>
  <si>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</si>
  <si>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</si>
  <si>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</si>
  <si>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</si>
  <si>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</si>
  <si>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</si>
  <si>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</si>
  <si>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</si>
  <si>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</si>
  <si>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</si>
  <si>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</si>
  <si>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</si>
  <si>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</si>
  <si>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</si>
  <si>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</si>
  <si>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</si>
  <si>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</si>
  <si>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</si>
  <si>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</si>
  <si>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</si>
  <si>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</si>
  <si>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</si>
  <si>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</si>
  <si>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</si>
  <si>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</si>
  <si>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</si>
  <si>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</si>
  <si>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</si>
  <si>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</si>
  <si>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</si>
  <si>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</si>
  <si>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</si>
  <si>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</si>
  <si>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</si>
  <si>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</si>
  <si>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</si>
  <si>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</si>
  <si>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</si>
  <si>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</si>
  <si>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</si>
  <si>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</si>
  <si>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</si>
  <si>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</si>
  <si>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</si>
  <si>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</si>
  <si>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</si>
  <si>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</si>
  <si>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</si>
  <si>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</si>
  <si>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</si>
  <si>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</si>
  <si>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</si>
  <si>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</si>
  <si>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</si>
  <si>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</si>
  <si>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</si>
  <si>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</si>
  <si>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</si>
  <si>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</si>
  <si>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</si>
  <si>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</si>
  <si>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</si>
  <si>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</si>
  <si>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</si>
  <si>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</si>
  <si>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</si>
  <si>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</si>
  <si>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</si>
  <si>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</si>
  <si>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</si>
  <si>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</si>
  <si>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</si>
  <si>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</si>
  <si>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</si>
  <si>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</si>
  <si>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</si>
  <si>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</si>
  <si>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</si>
  <si>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</si>
  <si>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</si>
  <si>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</si>
  <si>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</si>
  <si>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</si>
  <si>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</si>
  <si>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</si>
  <si>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</si>
  <si>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</si>
  <si>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</si>
  <si>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</si>
  <si>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</si>
  <si>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</si>
  <si>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</si>
  <si>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</si>
  <si>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</si>
  <si>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</si>
  <si>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</si>
  <si>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</si>
  <si>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</si>
  <si>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</si>
  <si>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</si>
  <si>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</si>
  <si>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</si>
  <si>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</si>
  <si>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</si>
  <si>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</si>
  <si>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</si>
  <si>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</si>
  <si>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</si>
  <si>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</si>
  <si>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</si>
  <si>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</si>
  <si>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</si>
  <si>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</si>
  <si>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</si>
  <si>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</si>
  <si>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</si>
  <si>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</si>
  <si>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</si>
  <si>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</si>
  <si>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</si>
  <si>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</si>
  <si>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</si>
  <si>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</si>
  <si>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</si>
  <si>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</si>
  <si>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</si>
  <si>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</si>
  <si>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</si>
  <si>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</si>
  <si>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</si>
  <si>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</si>
  <si>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</si>
  <si>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</si>
  <si>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</si>
  <si>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</si>
  <si>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</si>
  <si>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</si>
  <si>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</si>
  <si>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</si>
  <si>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</si>
  <si>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</si>
  <si>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</si>
  <si>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</si>
  <si>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</si>
  <si>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</si>
  <si>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</si>
  <si>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</si>
  <si>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</si>
  <si>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</si>
  <si>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</si>
  <si>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</si>
  <si>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</si>
  <si>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</si>
  <si>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</si>
  <si>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</si>
  <si>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</si>
  <si>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</si>
  <si>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</si>
  <si>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</si>
  <si>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</si>
  <si>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</si>
  <si>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</si>
  <si>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</si>
  <si>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</si>
  <si>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</si>
  <si>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</si>
  <si>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</si>
  <si>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</si>
  <si>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</si>
  <si>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</si>
  <si>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</si>
  <si>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</si>
  <si>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</si>
  <si>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</si>
  <si>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</si>
  <si>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</si>
  <si>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</si>
  <si>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</si>
  <si>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</si>
  <si>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</si>
  <si>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</si>
  <si>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</si>
  <si>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</si>
  <si>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</si>
  <si>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</si>
  <si>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</si>
  <si>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</si>
  <si>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</si>
  <si>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</si>
  <si>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</si>
  <si>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</si>
  <si>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</si>
  <si>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</si>
  <si>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</si>
  <si>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</si>
  <si>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</si>
  <si>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</si>
  <si>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</si>
  <si>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</si>
  <si>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</si>
  <si>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</si>
  <si>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</si>
  <si>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</si>
  <si>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</si>
  <si>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</si>
  <si>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</si>
  <si>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</si>
  <si>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</si>
  <si>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</si>
  <si>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</si>
  <si>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</si>
  <si>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</si>
  <si>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</si>
  <si>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</si>
  <si>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</si>
  <si>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</si>
  <si>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</si>
  <si>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</si>
  <si>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</si>
  <si>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</si>
  <si>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</si>
  <si>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</si>
  <si>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</si>
  <si>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</si>
  <si>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</si>
  <si>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</si>
  <si>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</si>
  <si>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</si>
  <si>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</si>
  <si>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</si>
  <si>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</si>
  <si>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</si>
  <si>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</si>
  <si>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</si>
  <si>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</si>
  <si>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</si>
  <si>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</si>
  <si>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</si>
  <si>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</si>
  <si>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</si>
  <si>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</si>
  <si>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</si>
  <si>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</si>
  <si>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</si>
  <si>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</si>
  <si>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</si>
  <si>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</si>
  <si>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</si>
  <si>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</si>
  <si>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</si>
  <si>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</si>
  <si>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</si>
  <si>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</si>
  <si>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</si>
  <si>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</si>
  <si>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</si>
  <si>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</si>
  <si>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</si>
  <si>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</si>
  <si>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</si>
  <si>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</si>
  <si>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</si>
  <si>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</si>
  <si>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</si>
  <si>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</si>
  <si>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</si>
  <si>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</si>
  <si>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</si>
  <si>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</si>
  <si>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</si>
  <si>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</si>
  <si>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</si>
  <si>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</si>
  <si>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</si>
  <si>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</si>
  <si>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</si>
  <si>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</si>
  <si>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</si>
  <si>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</si>
  <si>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</si>
  <si>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</si>
  <si>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</si>
  <si>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</si>
  <si>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</si>
  <si>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</si>
  <si>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</si>
  <si>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</si>
  <si>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</si>
  <si>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</si>
  <si>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</si>
  <si>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</si>
  <si>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</si>
  <si>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</si>
  <si>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</si>
  <si>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</si>
  <si>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</si>
  <si>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</si>
  <si>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</si>
  <si>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</si>
  <si>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</si>
  <si>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</si>
  <si>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</si>
  <si>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</si>
  <si>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</si>
  <si>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</si>
  <si>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</si>
  <si>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</si>
  <si>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</si>
  <si>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</si>
  <si>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</si>
  <si>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</si>
  <si>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</si>
  <si>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</si>
  <si>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</si>
  <si>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</si>
  <si>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</si>
  <si>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</si>
  <si>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</si>
  <si>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</si>
  <si>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</si>
  <si>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</si>
  <si>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</si>
  <si>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</si>
  <si>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</si>
  <si>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</si>
  <si>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</si>
  <si>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</si>
  <si>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</si>
  <si>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</si>
  <si>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</si>
  <si>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</si>
  <si>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</si>
  <si>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</si>
  <si>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</si>
  <si>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</si>
  <si>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</si>
  <si>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</si>
  <si>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</si>
  <si>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</si>
  <si>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</si>
  <si>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</si>
  <si>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</si>
  <si>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</si>
  <si>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</si>
  <si>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</si>
  <si>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</si>
  <si>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</si>
  <si>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</si>
  <si>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</si>
  <si>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</si>
  <si>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</si>
  <si>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</si>
  <si>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</si>
  <si>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</si>
  <si>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</si>
  <si>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</si>
  <si>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</si>
  <si>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</si>
  <si>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</si>
  <si>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</si>
  <si>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</si>
  <si>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</si>
  <si>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</si>
  <si>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</si>
  <si>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</si>
  <si>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</si>
  <si>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</si>
  <si>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</si>
  <si>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</si>
  <si>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</si>
  <si>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</si>
  <si>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</si>
  <si>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</si>
  <si>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</si>
  <si>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</si>
  <si>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</si>
  <si>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</si>
  <si>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</si>
  <si>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</si>
  <si>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</si>
  <si>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</si>
  <si>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</si>
  <si>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</si>
  <si>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</si>
  <si>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</si>
  <si>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</si>
  <si>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</si>
  <si>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</si>
  <si>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</si>
  <si>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</si>
  <si>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</si>
  <si>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</si>
  <si>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</si>
  <si>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</si>
  <si>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</si>
  <si>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</si>
  <si>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</si>
  <si>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</si>
  <si>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</si>
  <si>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</si>
  <si>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</si>
  <si>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</si>
  <si>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</si>
  <si>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</si>
  <si>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</si>
  <si>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</si>
  <si>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</si>
  <si>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</si>
  <si>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</si>
  <si>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</si>
  <si>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</si>
  <si>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</si>
  <si>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</si>
  <si>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</si>
  <si>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</si>
  <si>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</si>
  <si>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</si>
  <si>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</si>
  <si>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</si>
  <si>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</si>
  <si>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</si>
  <si>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</si>
  <si>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</si>
  <si>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</si>
  <si>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</si>
  <si>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</si>
  <si>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</si>
  <si>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</si>
  <si>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</si>
  <si>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</si>
  <si>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</si>
  <si>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</si>
  <si>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</si>
  <si>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</si>
  <si>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</si>
  <si>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</si>
  <si>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</si>
  <si>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</si>
  <si>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</si>
  <si>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</si>
  <si>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</si>
  <si>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</si>
  <si>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</si>
  <si>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</si>
  <si>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</si>
  <si>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</si>
  <si>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</si>
  <si>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</si>
  <si>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</si>
  <si>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</si>
  <si>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</si>
  <si>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</si>
  <si>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</si>
  <si>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</si>
  <si>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</si>
  <si>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</si>
  <si>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</si>
  <si>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</si>
  <si>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</si>
  <si>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</si>
  <si>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</si>
  <si>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</si>
  <si>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</si>
  <si>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</si>
  <si>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</si>
  <si>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</si>
  <si>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</si>
  <si>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</si>
  <si>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</si>
  <si>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</si>
  <si>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</si>
  <si>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</si>
  <si>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</si>
  <si>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</si>
  <si>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</si>
  <si>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</si>
  <si>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</si>
  <si>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</si>
  <si>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</si>
  <si>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</si>
  <si>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</si>
  <si>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</si>
  <si>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</si>
  <si>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</si>
  <si>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</si>
  <si>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</si>
  <si>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</si>
  <si>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</si>
  <si>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</si>
  <si>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</si>
  <si>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</si>
  <si>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</si>
  <si>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</si>
  <si>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</si>
  <si>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</si>
  <si>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</si>
  <si>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</si>
  <si>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</si>
  <si>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</si>
  <si>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</si>
  <si>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</si>
  <si>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</si>
  <si>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</si>
  <si>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</si>
  <si>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</si>
  <si>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</si>
  <si>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</si>
  <si>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</si>
  <si>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</si>
  <si>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</si>
  <si>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</si>
  <si>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</si>
  <si>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</si>
  <si>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</si>
  <si>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</si>
  <si>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</si>
  <si>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</si>
  <si>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</si>
  <si>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</si>
  <si>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</si>
  <si>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</si>
  <si>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</si>
  <si>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</si>
  <si>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</si>
  <si>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</si>
  <si>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</si>
  <si>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</si>
  <si>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</si>
  <si>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</si>
  <si>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</si>
  <si>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</si>
  <si>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</si>
  <si>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</si>
  <si>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</si>
  <si>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</si>
  <si>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</si>
  <si>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</si>
  <si>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</si>
  <si>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</si>
  <si>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</si>
  <si>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</si>
  <si>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</si>
  <si>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</si>
  <si>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</si>
  <si>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</si>
  <si>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</si>
  <si>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</si>
  <si>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</si>
  <si>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</si>
  <si>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</si>
  <si>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</si>
  <si>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</si>
  <si>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</si>
  <si>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</si>
  <si>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</si>
  <si>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</si>
  <si>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</si>
  <si>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</si>
  <si>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</si>
  <si>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</si>
  <si>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</si>
  <si>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</si>
  <si>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</si>
  <si>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</si>
  <si>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</si>
  <si>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</si>
  <si>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</si>
  <si>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</si>
  <si>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</si>
  <si>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</si>
  <si>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</si>
  <si>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</si>
  <si>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</si>
  <si>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</si>
  <si>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</si>
  <si>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</si>
  <si>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</si>
  <si>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</si>
  <si>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</si>
  <si>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</si>
  <si>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</si>
  <si>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</si>
  <si>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</si>
  <si>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</si>
  <si>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</si>
  <si>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</si>
  <si>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</si>
  <si>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</si>
  <si>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</si>
  <si>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</si>
  <si>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</si>
  <si>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</si>
  <si>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</si>
  <si>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</si>
  <si>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</si>
  <si>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</si>
  <si>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</si>
  <si>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</si>
  <si>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</si>
  <si>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</si>
  <si>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</si>
  <si>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</si>
  <si>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</si>
  <si>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</si>
  <si>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</si>
  <si>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</si>
  <si>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</si>
  <si>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</si>
  <si>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</si>
  <si>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</si>
  <si>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</si>
  <si>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</si>
  <si>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</si>
  <si>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</si>
  <si>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</si>
  <si>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</si>
  <si>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</si>
  <si>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</si>
  <si>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</si>
  <si>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</si>
  <si>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</si>
  <si>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</si>
  <si>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</si>
  <si>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</si>
  <si>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</si>
  <si>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</si>
  <si>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</si>
  <si>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</si>
  <si>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</si>
  <si>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</si>
  <si>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</si>
  <si>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</si>
  <si>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</si>
  <si>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</si>
  <si>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</si>
  <si>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</si>
  <si>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</si>
  <si>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</si>
  <si>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</si>
  <si>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</si>
  <si>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</si>
  <si>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</si>
  <si>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</si>
  <si>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</si>
  <si>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</si>
  <si>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</si>
  <si>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</si>
  <si>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</si>
  <si>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</si>
  <si>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</si>
  <si>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</si>
  <si>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</si>
  <si>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</si>
  <si>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</si>
  <si>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</si>
  <si>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</si>
  <si>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</si>
  <si>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</si>
  <si>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</si>
  <si>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</si>
  <si>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</si>
  <si>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</si>
  <si>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</si>
  <si>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</si>
  <si>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</si>
  <si>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</si>
  <si>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</si>
  <si>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</si>
  <si>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</si>
  <si>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</si>
  <si>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</si>
  <si>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</si>
  <si>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</si>
  <si>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</si>
  <si>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</si>
  <si>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</si>
  <si>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</si>
  <si>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</si>
  <si>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</si>
  <si>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</si>
  <si>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</si>
  <si>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</si>
  <si>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</si>
  <si>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</si>
  <si>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</si>
  <si>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</si>
  <si>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</si>
  <si>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</si>
  <si>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</si>
  <si>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</si>
  <si>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</si>
  <si>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</si>
  <si>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</si>
  <si>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</si>
  <si>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</si>
  <si>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</si>
  <si>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</si>
  <si>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</si>
  <si>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</si>
  <si>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</si>
  <si>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</si>
  <si>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</si>
  <si>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</si>
  <si>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</si>
  <si>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</si>
  <si>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</si>
  <si>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</si>
  <si>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</si>
  <si>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</si>
  <si>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</si>
  <si>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</si>
  <si>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</si>
  <si>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</si>
  <si>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</si>
  <si>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</si>
  <si>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</si>
  <si>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</si>
  <si>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</si>
  <si>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</si>
  <si>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</si>
  <si>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</si>
  <si>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</si>
  <si>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</si>
  <si>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</si>
  <si>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</si>
  <si>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</si>
  <si>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</si>
  <si>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</si>
  <si>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</si>
  <si>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</si>
  <si>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</si>
  <si>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</si>
  <si>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</si>
  <si>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</si>
  <si>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</si>
  <si>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</si>
  <si>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</si>
  <si>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</si>
  <si>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</si>
  <si>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</si>
  <si>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</si>
  <si>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</si>
  <si>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</si>
  <si>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</si>
  <si>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</si>
  <si>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</si>
  <si>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</si>
  <si>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</si>
  <si>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</si>
  <si>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</si>
  <si>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</si>
  <si>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</si>
  <si>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</si>
  <si>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</si>
  <si>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</si>
  <si>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</si>
  <si>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</si>
  <si>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</si>
  <si>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</si>
  <si>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</si>
  <si>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</si>
  <si>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</si>
  <si>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</si>
  <si>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</si>
  <si>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</si>
  <si>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</si>
  <si>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</si>
  <si>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</si>
  <si>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</si>
  <si>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</si>
  <si>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</si>
  <si>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</si>
  <si>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</si>
  <si>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</si>
  <si>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</si>
  <si>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</si>
  <si>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</si>
  <si>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</si>
  <si>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</si>
  <si>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</si>
  <si>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</si>
  <si>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</si>
  <si>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</si>
  <si>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</si>
  <si>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</si>
  <si>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</si>
  <si>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</si>
  <si>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</si>
  <si>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</si>
  <si>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</si>
  <si>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</si>
  <si>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</si>
  <si>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</si>
  <si>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</si>
  <si>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</si>
  <si>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</si>
  <si>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</si>
  <si>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</si>
  <si>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</si>
  <si>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</si>
  <si>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</si>
  <si>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</si>
  <si>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</si>
  <si>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</si>
  <si>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</si>
  <si>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</si>
  <si>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</si>
  <si>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</si>
  <si>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</si>
  <si>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</si>
  <si>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</si>
  <si>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</si>
  <si>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</si>
  <si>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</si>
  <si>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</si>
  <si>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</si>
  <si>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</si>
  <si>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</si>
  <si>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</si>
  <si>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</si>
  <si>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</si>
  <si>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</si>
  <si>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</si>
  <si>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</si>
  <si>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</si>
  <si>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</si>
  <si>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</si>
  <si>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</si>
  <si>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</si>
  <si>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</si>
  <si>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</si>
  <si>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</si>
  <si>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</si>
  <si>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</si>
  <si>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</si>
  <si>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</si>
  <si>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</si>
  <si>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</si>
  <si>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</si>
  <si>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</si>
  <si>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</si>
  <si>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</si>
  <si>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</si>
  <si>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</si>
  <si>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</si>
  <si>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</si>
  <si>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</si>
  <si>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</si>
  <si>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</si>
  <si>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</si>
  <si>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</si>
  <si>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</si>
  <si>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</si>
  <si>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</si>
  <si>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</si>
  <si>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</si>
  <si>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</si>
  <si>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</si>
  <si>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</si>
  <si>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</si>
  <si>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</si>
  <si>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</si>
  <si>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</si>
  <si>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</si>
  <si>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</si>
  <si>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</si>
  <si>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</si>
  <si>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</si>
  <si>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</si>
  <si>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</si>
  <si>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</si>
  <si>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</si>
  <si>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</si>
  <si>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</si>
  <si>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</si>
  <si>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</si>
  <si>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</si>
  <si>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</si>
  <si>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</si>
  <si>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</si>
  <si>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</si>
  <si>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</si>
  <si>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</si>
  <si>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</si>
  <si>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</si>
  <si>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</si>
  <si>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</si>
  <si>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</si>
  <si>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</si>
  <si>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</si>
  <si>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</si>
  <si>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</si>
  <si>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</si>
  <si>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</si>
  <si>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</si>
  <si>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</si>
  <si>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</si>
  <si>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</si>
  <si>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</si>
  <si>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</si>
  <si>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</si>
  <si>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</si>
  <si>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</si>
  <si>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</si>
  <si>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</si>
  <si>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</si>
  <si>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</si>
  <si>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</si>
  <si>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</si>
  <si>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</si>
  <si>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</si>
  <si>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</si>
  <si>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</si>
  <si>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</si>
  <si>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</si>
  <si>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</si>
  <si>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</si>
  <si>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</si>
  <si>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</si>
  <si>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</si>
  <si>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</si>
  <si>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</si>
  <si>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</si>
  <si>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</si>
  <si>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</si>
  <si>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</si>
  <si>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</si>
  <si>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</si>
  <si>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</si>
  <si>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</si>
  <si>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</si>
  <si>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</si>
  <si>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</si>
  <si>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</si>
  <si>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</si>
  <si>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</si>
  <si>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</si>
  <si>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</si>
  <si>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</si>
  <si>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</si>
  <si>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</si>
  <si>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</si>
  <si>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</si>
  <si>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</si>
  <si>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</si>
  <si>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</si>
  <si>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</si>
  <si>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</si>
  <si>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</si>
  <si>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</si>
  <si>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</si>
  <si>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</si>
  <si>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</si>
  <si>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</si>
  <si>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</si>
  <si>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</si>
  <si>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</si>
  <si>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</si>
  <si>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</si>
  <si>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</si>
  <si>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</si>
  <si>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</si>
  <si>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</si>
  <si>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</si>
  <si>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</si>
  <si>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</si>
  <si>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</si>
  <si>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</si>
  <si>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</si>
  <si>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</si>
  <si>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</si>
  <si>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</si>
  <si>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</si>
  <si>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</si>
  <si>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</si>
  <si>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</si>
  <si>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</si>
  <si>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</si>
  <si>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</si>
  <si>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</si>
  <si>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</si>
  <si>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</si>
  <si>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</si>
  <si>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</si>
  <si>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</si>
  <si>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</si>
  <si>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</si>
  <si>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</si>
  <si>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</si>
  <si>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</si>
  <si>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</si>
  <si>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</si>
  <si>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</si>
  <si>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</si>
  <si>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</si>
  <si>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</si>
  <si>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</si>
  <si>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</si>
  <si>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</si>
  <si>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</si>
  <si>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</si>
  <si>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</si>
  <si>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</si>
  <si>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</si>
  <si>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</si>
  <si>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</si>
  <si>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</si>
  <si>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</si>
  <si>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</si>
  <si>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</si>
  <si>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</si>
  <si>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</si>
  <si>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</si>
  <si>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</si>
  <si>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</si>
  <si>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</si>
  <si>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</si>
  <si>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</si>
  <si>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</si>
  <si>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</si>
  <si>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</si>
  <si>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</si>
  <si>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</si>
  <si>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</si>
  <si>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</si>
  <si>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</si>
  <si>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</si>
  <si>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</si>
  <si>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</si>
  <si>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</si>
  <si>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</si>
  <si>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</si>
  <si>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</si>
  <si>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</si>
  <si>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</si>
  <si>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</si>
  <si>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</si>
  <si>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</si>
  <si>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</si>
  <si>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</si>
  <si>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</si>
  <si>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</si>
  <si>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</si>
  <si>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</si>
  <si>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</si>
  <si>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</si>
  <si>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</si>
  <si>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</si>
  <si>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</si>
  <si>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</si>
  <si>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</si>
  <si>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</si>
  <si>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</si>
  <si>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</si>
  <si>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</si>
  <si>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</si>
  <si>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</si>
  <si>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</si>
  <si>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</si>
  <si>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</si>
  <si>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</si>
  <si>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</si>
  <si>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</si>
  <si>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</si>
  <si>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</si>
  <si>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</si>
  <si>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</si>
  <si>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</si>
  <si>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</si>
  <si>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</si>
  <si>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</si>
  <si>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</si>
  <si>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</si>
  <si>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</si>
  <si>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</si>
  <si>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</si>
  <si>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</si>
  <si>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</si>
  <si>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</si>
  <si>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</si>
  <si>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</si>
  <si>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</si>
  <si>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</si>
  <si>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</si>
  <si>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</si>
  <si>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</si>
  <si>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</si>
  <si>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</si>
  <si>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</si>
  <si>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</si>
  <si>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</si>
  <si>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</si>
  <si>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</si>
  <si>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</si>
  <si>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</si>
  <si>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</si>
  <si>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</si>
  <si>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</si>
  <si>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</si>
  <si>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</si>
  <si>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</si>
  <si>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</si>
  <si>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</si>
  <si>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</si>
  <si>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</si>
  <si>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</si>
  <si>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</si>
  <si>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</si>
  <si>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</si>
  <si>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</si>
  <si>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</si>
  <si>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</si>
  <si>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</si>
  <si>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</si>
  <si>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</si>
  <si>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</si>
  <si>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</si>
  <si>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</si>
  <si>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</si>
  <si>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</si>
  <si>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</si>
  <si>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</si>
  <si>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</si>
  <si>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</si>
  <si>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</si>
  <si>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</si>
  <si>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</si>
  <si>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</si>
  <si>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</si>
  <si>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</si>
  <si>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</si>
  <si>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</si>
  <si>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</si>
  <si>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</si>
  <si>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</si>
  <si>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</si>
  <si>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</si>
  <si>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</si>
  <si>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</si>
  <si>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</si>
  <si>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</si>
  <si>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</si>
  <si>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</si>
  <si>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</si>
  <si>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</si>
  <si>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</si>
  <si>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</si>
  <si>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</si>
  <si>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</si>
  <si>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</si>
  <si>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</si>
  <si>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</si>
  <si>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</si>
  <si>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</si>
  <si>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</si>
  <si>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</si>
  <si>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</si>
  <si>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</si>
  <si>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</si>
  <si>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</si>
  <si>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</si>
  <si>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</si>
  <si>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</si>
  <si>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</si>
  <si>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</si>
  <si>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</si>
  <si>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</si>
  <si>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</si>
  <si>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</si>
  <si>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</si>
  <si>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</si>
  <si>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</si>
  <si>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</si>
  <si>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</si>
  <si>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</si>
  <si>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</si>
  <si>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</si>
  <si>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</si>
  <si>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</si>
  <si>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</si>
  <si>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</si>
  <si>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</si>
  <si>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</si>
  <si>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</si>
  <si>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</si>
  <si>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</si>
  <si>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</si>
  <si>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</si>
  <si>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</si>
  <si>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</si>
  <si>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</si>
  <si>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</si>
  <si>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</si>
  <si>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</si>
  <si>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</si>
  <si>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</si>
  <si>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</si>
  <si>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</si>
  <si>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</si>
  <si>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</si>
  <si>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</si>
  <si>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</si>
  <si>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</si>
  <si>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</si>
  <si>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</si>
  <si>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</si>
  <si>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</si>
  <si>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</si>
  <si>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</si>
  <si>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</si>
  <si>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</si>
  <si>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</si>
  <si>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</si>
  <si>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</si>
  <si>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</si>
  <si>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</si>
  <si>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</si>
  <si>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</si>
  <si>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</si>
  <si>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</si>
  <si>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</si>
  <si>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</si>
  <si>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</si>
  <si>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</si>
  <si>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</si>
  <si>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</si>
  <si>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</si>
  <si>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</si>
  <si>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</si>
  <si>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</si>
  <si>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</si>
  <si>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</si>
  <si>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</si>
  <si>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</si>
  <si>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</si>
  <si>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</si>
  <si>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</si>
  <si>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</si>
  <si>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</si>
  <si>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</si>
  <si>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</si>
  <si>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</si>
  <si>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</si>
  <si>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</si>
  <si>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</si>
  <si>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</si>
  <si>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</si>
  <si>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</si>
  <si>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</si>
  <si>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</si>
  <si>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</si>
  <si>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</si>
  <si>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</si>
  <si>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</si>
  <si>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</si>
  <si>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</si>
  <si>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</si>
  <si>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</si>
  <si>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</si>
  <si>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</si>
  <si>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</si>
  <si>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</si>
  <si>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</si>
  <si>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</si>
  <si>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</si>
  <si>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</si>
  <si>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</si>
  <si>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</si>
  <si>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</si>
  <si>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</si>
  <si>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</si>
  <si>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</si>
  <si>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</si>
  <si>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</si>
  <si>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</si>
  <si>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</si>
  <si>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</si>
  <si>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</si>
  <si>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</si>
  <si>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</si>
  <si>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</si>
  <si>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</si>
  <si>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</si>
  <si>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</si>
  <si>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</si>
  <si>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</si>
  <si>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</si>
  <si>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</si>
  <si>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</si>
  <si>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</si>
  <si>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</si>
  <si>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</si>
  <si>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</si>
  <si>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</si>
  <si>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</si>
  <si>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</si>
  <si>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</si>
  <si>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</si>
  <si>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</si>
  <si>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</si>
  <si>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</si>
  <si>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</si>
  <si>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</si>
  <si>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</si>
  <si>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</si>
  <si>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</si>
  <si>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</si>
  <si>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</si>
  <si>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</si>
  <si>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</si>
  <si>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</si>
  <si>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</si>
  <si>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</si>
  <si>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</si>
  <si>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</si>
  <si>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</si>
  <si>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</si>
  <si>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</si>
  <si>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</si>
  <si>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</si>
  <si>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</si>
  <si>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</si>
  <si>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</si>
  <si>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</si>
  <si>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</si>
  <si>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</si>
  <si>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</si>
  <si>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</si>
  <si>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</si>
  <si>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</si>
  <si>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</si>
  <si>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</si>
  <si>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</si>
  <si>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</si>
  <si>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</si>
  <si>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</si>
  <si>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</si>
  <si>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</si>
  <si>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</si>
  <si>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</si>
  <si>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</si>
  <si>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</si>
  <si>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</si>
  <si>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</si>
  <si>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</si>
  <si>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</si>
  <si>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</si>
  <si>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</si>
  <si>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</si>
  <si>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</si>
  <si>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</si>
  <si>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</si>
  <si>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</si>
  <si>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</si>
  <si>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</si>
  <si>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</si>
  <si>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</si>
  <si>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</si>
  <si>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</si>
  <si>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</si>
  <si>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</si>
  <si>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</si>
  <si>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</si>
  <si>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</si>
  <si>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</si>
  <si>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</si>
  <si>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</si>
  <si>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</si>
  <si>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</si>
  <si>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</si>
  <si>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</si>
  <si>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</si>
  <si>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</si>
  <si>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</si>
  <si>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</si>
  <si>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</si>
  <si>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</si>
  <si>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</si>
  <si>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</si>
  <si>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</si>
  <si>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</si>
  <si>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</si>
  <si>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</si>
  <si>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</si>
  <si>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</si>
  <si>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</si>
  <si>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</si>
  <si>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</si>
  <si>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</si>
  <si>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</si>
  <si>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</si>
  <si>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</si>
  <si>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</si>
  <si>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</si>
  <si>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</si>
  <si>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</si>
  <si>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</si>
  <si>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</si>
  <si>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</si>
  <si>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</si>
  <si>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</si>
  <si>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</si>
  <si>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</si>
  <si>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</si>
  <si>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</si>
  <si>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</si>
  <si>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</si>
  <si>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</si>
  <si>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</si>
  <si>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</si>
  <si>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</si>
  <si>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</si>
  <si>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</si>
  <si>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</si>
  <si>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</si>
  <si>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</si>
  <si>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</si>
  <si>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</si>
  <si>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</si>
  <si>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</si>
  <si>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</si>
  <si>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</si>
  <si>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</si>
  <si>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</si>
  <si>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</si>
  <si>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</si>
  <si>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</si>
  <si>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</si>
  <si>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</si>
  <si>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</si>
  <si>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</si>
  <si>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</si>
  <si>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</si>
  <si>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</si>
  <si>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</si>
  <si>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</si>
  <si>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</si>
  <si>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</si>
  <si>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</si>
  <si>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</si>
  <si>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</si>
  <si>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</si>
  <si>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</si>
  <si>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</si>
  <si>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</si>
  <si>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</si>
  <si>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</si>
  <si>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</si>
  <si>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</si>
  <si>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</si>
  <si>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</si>
  <si>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</si>
  <si>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</si>
  <si>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</si>
  <si>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</si>
  <si>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</si>
  <si>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</si>
  <si>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</si>
  <si>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</si>
  <si>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</si>
  <si>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</si>
  <si>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</si>
  <si>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</si>
  <si>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</si>
  <si>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</si>
  <si>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</si>
  <si>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</si>
  <si>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</si>
  <si>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</si>
  <si>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</si>
  <si>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</si>
  <si>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</si>
  <si>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</si>
  <si>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</si>
  <si>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</si>
  <si>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</si>
  <si>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</si>
  <si>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</si>
  <si>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</si>
  <si>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</si>
  <si>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</si>
  <si>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</si>
  <si>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</si>
  <si>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</si>
  <si>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</si>
  <si>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</si>
  <si>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</si>
  <si>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</si>
  <si>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</si>
  <si>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</si>
  <si>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</si>
  <si>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</si>
  <si>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</si>
  <si>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</si>
  <si>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</si>
  <si>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</si>
  <si>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</si>
  <si>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</si>
  <si>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</si>
  <si>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</si>
  <si>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</si>
  <si>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</si>
  <si>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</si>
  <si>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</si>
  <si>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</si>
  <si>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</si>
  <si>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</si>
  <si>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</si>
  <si>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</si>
  <si>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</si>
  <si>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</si>
  <si>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</si>
  <si>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</si>
  <si>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</si>
  <si>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</si>
  <si>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</si>
  <si>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</si>
  <si>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</si>
  <si>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</si>
  <si>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</si>
  <si>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</si>
  <si>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</si>
  <si>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</si>
  <si>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</si>
  <si>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</si>
  <si>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</si>
  <si>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</si>
  <si>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</si>
  <si>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</si>
  <si>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</si>
  <si>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</si>
  <si>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</si>
  <si>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</si>
  <si>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</si>
  <si>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</si>
  <si>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</si>
  <si>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</si>
  <si>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</si>
  <si>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</si>
  <si>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</si>
  <si>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</si>
  <si>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</si>
  <si>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</si>
  <si>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</si>
  <si>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</si>
  <si>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</si>
  <si>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</si>
  <si>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</si>
  <si>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</si>
  <si>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</si>
  <si>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</si>
  <si>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</si>
  <si>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</si>
  <si>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</si>
  <si>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</si>
  <si>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</si>
  <si>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</si>
  <si>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</si>
  <si>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</si>
  <si>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</si>
  <si>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</si>
  <si>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</si>
  <si>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</si>
  <si>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</si>
  <si>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</si>
  <si>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</si>
  <si>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</si>
  <si>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</si>
  <si>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</si>
  <si>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</si>
  <si>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</si>
  <si>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</si>
  <si>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</si>
  <si>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</si>
  <si>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</si>
  <si>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</si>
  <si>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</si>
  <si>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</si>
  <si>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</si>
  <si>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</si>
  <si>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</si>
  <si>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</si>
  <si>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</si>
  <si>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</si>
  <si>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</si>
  <si>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</si>
  <si>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</si>
  <si>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</si>
  <si>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</si>
  <si>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</si>
  <si>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</si>
  <si>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</si>
  <si>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</si>
  <si>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</si>
  <si>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</si>
  <si>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</si>
  <si>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</si>
  <si>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</si>
  <si>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</si>
  <si>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</si>
  <si>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</si>
  <si>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</si>
  <si>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</si>
  <si>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</si>
  <si>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</si>
  <si>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</si>
  <si>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</si>
  <si>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</si>
  <si>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</si>
  <si>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</si>
  <si>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</si>
  <si>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</si>
  <si>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</si>
  <si>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</si>
  <si>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</si>
  <si>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</si>
  <si>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</si>
  <si>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</si>
  <si>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</si>
  <si>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</si>
  <si>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</si>
  <si>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</si>
  <si>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</si>
  <si>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</si>
  <si>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</si>
  <si>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</si>
  <si>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</si>
  <si>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</si>
  <si>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</si>
  <si>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</si>
  <si>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</si>
  <si>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</si>
  <si>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</si>
  <si>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</si>
  <si>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</si>
  <si>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</si>
  <si>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</si>
  <si>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</si>
  <si>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</si>
  <si>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</si>
  <si>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</si>
  <si>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</si>
  <si>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</si>
  <si>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</si>
  <si>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</si>
  <si>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</si>
  <si>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</si>
  <si>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</si>
  <si>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</si>
  <si>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</si>
  <si>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</si>
  <si>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</si>
  <si>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</si>
  <si>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</si>
  <si>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</si>
  <si>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</si>
  <si>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</si>
  <si>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</si>
  <si>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</si>
  <si>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</si>
  <si>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</si>
  <si>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</si>
  <si>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</si>
  <si>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</si>
  <si>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</si>
  <si>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</si>
  <si>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</si>
  <si>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</si>
  <si>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</si>
  <si>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</si>
  <si>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</si>
  <si>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</si>
  <si>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</si>
  <si>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</si>
  <si>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</si>
  <si>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</si>
  <si>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</si>
  <si>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</si>
  <si>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</si>
  <si>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</si>
  <si>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</si>
  <si>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</si>
  <si>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</si>
  <si>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</si>
  <si>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</si>
  <si>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</si>
  <si>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</si>
  <si>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</si>
  <si>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</si>
  <si>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</si>
  <si>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</si>
  <si>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</si>
  <si>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</si>
  <si>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</si>
  <si>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</si>
  <si>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</si>
  <si>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</si>
  <si>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</si>
  <si>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</si>
  <si>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</si>
  <si>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</si>
  <si>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</si>
  <si>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</si>
  <si>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</si>
  <si>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</si>
  <si>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</si>
  <si>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</si>
  <si>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</si>
  <si>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</si>
  <si>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</si>
  <si>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</si>
  <si>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</si>
  <si>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</si>
  <si>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</si>
  <si>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</si>
  <si>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</si>
  <si>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</si>
  <si>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</si>
  <si>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</si>
  <si>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</si>
  <si>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</si>
  <si>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</si>
  <si>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</si>
  <si>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</si>
  <si>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</si>
  <si>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</si>
  <si>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</si>
  <si>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</si>
  <si>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</si>
  <si>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</si>
  <si>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</si>
  <si>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</si>
  <si>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</si>
  <si>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</si>
  <si>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</si>
  <si>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</si>
  <si>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</si>
  <si>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</si>
  <si>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</si>
  <si>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</si>
  <si>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</si>
  <si>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</si>
  <si>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</si>
  <si>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</si>
  <si>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</si>
  <si>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</si>
  <si>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</si>
  <si>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</si>
  <si>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</si>
  <si>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</si>
  <si>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</si>
  <si>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</si>
  <si>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</si>
  <si>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</si>
  <si>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</si>
  <si>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</si>
  <si>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</si>
  <si>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</si>
  <si>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</si>
  <si>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</si>
  <si>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</si>
  <si>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</si>
  <si>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</si>
  <si>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</si>
  <si>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</si>
  <si>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</si>
  <si>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</si>
  <si>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</si>
  <si>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</si>
  <si>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</si>
  <si>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</si>
  <si>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</si>
  <si>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</si>
  <si>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</si>
  <si>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</si>
  <si>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</si>
  <si>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</si>
  <si>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</si>
  <si>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</si>
  <si>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</si>
  <si>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</si>
  <si>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</si>
  <si>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</si>
  <si>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</si>
  <si>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</si>
  <si>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</si>
  <si>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</si>
  <si>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</si>
  <si>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</si>
  <si>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</si>
  <si>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</si>
  <si>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</si>
  <si>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</si>
  <si>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</si>
  <si>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</si>
  <si>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</si>
  <si>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</si>
  <si>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</si>
  <si>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</si>
  <si>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</si>
  <si>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</si>
  <si>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</si>
  <si>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</si>
  <si>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</si>
  <si>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</si>
  <si>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</si>
  <si>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</si>
  <si>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</si>
  <si>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</si>
  <si>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</si>
  <si>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</si>
  <si>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</si>
  <si>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</si>
  <si>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</si>
  <si>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</si>
  <si>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</si>
  <si>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</si>
  <si>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</si>
  <si>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</si>
  <si>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</si>
  <si>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</si>
  <si>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</si>
  <si>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</si>
  <si>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</si>
  <si>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</si>
  <si>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</si>
  <si>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</si>
  <si>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</si>
  <si>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</si>
  <si>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</si>
  <si>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</si>
  <si>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</si>
  <si>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</si>
  <si>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</si>
  <si>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</si>
  <si>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</si>
  <si>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</si>
  <si>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</si>
  <si>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</si>
  <si>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</si>
  <si>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</si>
  <si>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</si>
  <si>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</si>
  <si>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</si>
  <si>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</si>
  <si>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</si>
  <si>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</si>
  <si>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</si>
  <si>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</si>
  <si>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</si>
  <si>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</si>
  <si>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</si>
  <si>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</si>
  <si>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</si>
  <si>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</si>
  <si>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</si>
  <si>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</si>
  <si>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</si>
  <si>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</si>
  <si>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</si>
  <si>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</si>
  <si>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</si>
  <si>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</si>
  <si>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</si>
  <si>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</si>
  <si>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</si>
  <si>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</si>
  <si>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</si>
  <si>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</si>
  <si>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</si>
  <si>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</si>
  <si>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</si>
  <si>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</si>
  <si>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</si>
  <si>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</si>
  <si>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</si>
  <si>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</si>
  <si>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</si>
  <si>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</si>
  <si>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</si>
  <si>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</si>
  <si>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</si>
  <si>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</si>
  <si>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</si>
  <si>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</si>
  <si>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</si>
  <si>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</si>
  <si>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</si>
  <si>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</si>
  <si>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</si>
  <si>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</si>
  <si>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</si>
  <si>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</si>
  <si>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</si>
  <si>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</si>
  <si>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</si>
  <si>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</si>
  <si>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</si>
  <si>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</si>
  <si>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</si>
  <si>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</si>
  <si>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</si>
  <si>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</si>
  <si>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</si>
  <si>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</si>
  <si>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</si>
  <si>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</si>
  <si>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</si>
  <si>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</si>
  <si>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</si>
  <si>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</si>
  <si>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</si>
  <si>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</si>
  <si>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</si>
  <si>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</si>
  <si>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</si>
  <si>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</si>
  <si>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</si>
  <si>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</si>
  <si>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</si>
  <si>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</si>
  <si>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</si>
  <si>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</si>
  <si>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</si>
  <si>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</si>
  <si>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</si>
  <si>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</si>
  <si>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</si>
  <si>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</si>
  <si>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</si>
  <si>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</si>
  <si>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</si>
  <si>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</si>
  <si>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</si>
  <si>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</si>
  <si>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</si>
  <si>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</si>
  <si>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</si>
  <si>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</si>
  <si>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</si>
  <si>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</si>
  <si>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</si>
  <si>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</si>
  <si>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</si>
  <si>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</si>
  <si>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</si>
  <si>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</si>
  <si>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</si>
  <si>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</si>
  <si>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</si>
  <si>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</si>
  <si>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</si>
  <si>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</si>
  <si>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</si>
  <si>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</si>
  <si>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</si>
  <si>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</si>
  <si>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</si>
  <si>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</si>
  <si>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</si>
  <si>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</si>
  <si>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</si>
  <si>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</si>
  <si>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</si>
  <si>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</si>
  <si>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</si>
  <si>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</si>
  <si>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</si>
  <si>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</si>
  <si>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</si>
  <si>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</si>
  <si>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</si>
  <si>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</si>
  <si>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</si>
  <si>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</si>
  <si>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</si>
  <si>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</si>
  <si>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</si>
  <si>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</si>
  <si>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</si>
  <si>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</si>
  <si>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</si>
  <si>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</si>
  <si>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</si>
  <si>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</si>
  <si>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</si>
  <si>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</si>
  <si>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</si>
  <si>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</si>
  <si>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</si>
  <si>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</si>
  <si>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</si>
  <si>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</si>
  <si>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</si>
  <si>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</si>
  <si>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</si>
  <si>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</si>
  <si>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</si>
  <si>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</si>
  <si>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</si>
  <si>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</si>
  <si>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</si>
  <si>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</si>
  <si>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</si>
  <si>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</si>
  <si>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</si>
  <si>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</si>
  <si>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</si>
  <si>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</si>
  <si>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</si>
  <si>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</si>
  <si>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</si>
  <si>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</si>
  <si>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</si>
  <si>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</si>
  <si>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</si>
  <si>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</si>
  <si>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</si>
  <si>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</si>
  <si>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</si>
  <si>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</si>
  <si>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</si>
  <si>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</si>
  <si>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</si>
  <si>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</si>
  <si>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</si>
  <si>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</si>
  <si>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</si>
  <si>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</si>
  <si>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</si>
  <si>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</si>
  <si>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</si>
  <si>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</si>
  <si>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</si>
  <si>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</si>
  <si>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</si>
  <si>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</si>
  <si>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</si>
  <si>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</si>
  <si>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</si>
  <si>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</si>
  <si>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</si>
  <si>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</si>
  <si>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</si>
  <si>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</si>
  <si>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</si>
  <si>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</si>
  <si>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</si>
  <si>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</si>
  <si>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</si>
  <si>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</si>
  <si>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</si>
  <si>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</si>
  <si>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</si>
  <si>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</si>
  <si>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</si>
  <si>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</si>
  <si>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</si>
  <si>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</si>
  <si>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</si>
  <si>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</si>
  <si>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</si>
  <si>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</si>
  <si>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</si>
  <si>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</si>
  <si>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</si>
  <si>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</si>
  <si>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</si>
  <si>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</si>
  <si>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</si>
  <si>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</si>
  <si>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</si>
  <si>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</si>
  <si>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</si>
  <si>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</si>
  <si>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</si>
  <si>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</si>
  <si>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</si>
  <si>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</si>
  <si>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</si>
  <si>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</si>
  <si>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</si>
  <si>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</si>
  <si>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</si>
  <si>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</si>
  <si>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</si>
  <si>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</si>
  <si>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</si>
  <si>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</si>
  <si>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</si>
  <si>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</si>
  <si>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</si>
  <si>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</si>
  <si>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</si>
  <si>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</si>
  <si>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</si>
  <si>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</si>
  <si>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</si>
  <si>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</si>
  <si>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</si>
  <si>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</si>
  <si>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</si>
  <si>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</si>
  <si>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</si>
  <si>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</si>
  <si>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</si>
  <si>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</si>
  <si>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</si>
  <si>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</si>
  <si>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</si>
  <si>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</si>
  <si>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</si>
  <si>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</si>
  <si>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</si>
  <si>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</si>
  <si>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</si>
  <si>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</si>
  <si>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</si>
  <si>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</si>
  <si>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</si>
  <si>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</si>
  <si>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</si>
  <si>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</si>
  <si>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</si>
  <si>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</si>
  <si>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</si>
  <si>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</si>
  <si>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</si>
  <si>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</si>
  <si>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</si>
  <si>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</si>
  <si>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</si>
  <si>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</si>
  <si>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</si>
  <si>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</si>
  <si>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</si>
  <si>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</si>
  <si>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</si>
  <si>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</si>
  <si>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</si>
  <si>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</si>
  <si>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</si>
  <si>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</si>
  <si>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</si>
  <si>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</si>
  <si>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</si>
  <si>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</si>
  <si>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</si>
  <si>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</si>
  <si>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</si>
  <si>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</si>
  <si>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</si>
  <si>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</si>
  <si>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</si>
  <si>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</si>
  <si>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</si>
  <si>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</si>
  <si>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</si>
  <si>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</si>
  <si>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</si>
  <si>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</si>
  <si>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</si>
  <si>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</si>
  <si>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</si>
  <si>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</si>
  <si>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</si>
  <si>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</si>
  <si>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</si>
  <si>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</si>
  <si>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</si>
  <si>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</si>
  <si>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</si>
  <si>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</si>
  <si>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</si>
  <si>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</si>
  <si>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</si>
  <si>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</si>
  <si>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</si>
  <si>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</si>
  <si>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</si>
  <si>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</si>
  <si>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</si>
  <si>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</si>
  <si>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</si>
  <si>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</si>
  <si>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</si>
  <si>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</si>
  <si>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</si>
  <si>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</si>
  <si>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</si>
  <si>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</si>
  <si>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</si>
  <si>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</si>
  <si>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</si>
  <si>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</si>
  <si>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</si>
  <si>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</si>
  <si>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</si>
  <si>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</si>
  <si>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</si>
  <si>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</si>
  <si>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</si>
  <si>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</si>
  <si>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</si>
  <si>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</si>
  <si>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</si>
  <si>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</si>
  <si>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</si>
  <si>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</si>
  <si>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</si>
  <si>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</si>
  <si>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</si>
  <si>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</si>
  <si>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</si>
  <si>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</si>
  <si>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</si>
  <si>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</si>
  <si>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</si>
  <si>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</si>
  <si>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</si>
  <si>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</si>
  <si>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</si>
  <si>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</si>
  <si>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</si>
  <si>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</si>
  <si>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</si>
  <si>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</si>
  <si>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</si>
  <si>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</si>
  <si>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</si>
  <si>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</si>
  <si>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</si>
  <si>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</si>
  <si>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</si>
  <si>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</si>
  <si>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</si>
  <si>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</si>
  <si>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</si>
  <si>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</si>
  <si>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</si>
  <si>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</si>
  <si>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</si>
  <si>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</si>
  <si>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</si>
  <si>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</si>
  <si>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</si>
  <si>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</si>
  <si>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</si>
  <si>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</si>
  <si>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</si>
  <si>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</si>
  <si>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</si>
  <si>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</si>
  <si>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</si>
  <si>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</si>
  <si>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</si>
  <si>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</si>
  <si>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</si>
  <si>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</si>
  <si>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</si>
  <si>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</si>
  <si>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</si>
  <si>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</si>
  <si>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</si>
  <si>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</si>
  <si>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</si>
  <si>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</si>
  <si>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</si>
  <si>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</si>
  <si>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</si>
  <si>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</si>
  <si>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</si>
  <si>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</si>
  <si>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</si>
  <si>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</si>
  <si>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</si>
  <si>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</si>
  <si>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</si>
  <si>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</si>
  <si>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</si>
  <si>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</si>
  <si>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</si>
  <si>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</si>
  <si>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</si>
  <si>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</si>
  <si>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</si>
  <si>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</si>
  <si>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</si>
  <si>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</si>
  <si>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</si>
  <si>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</si>
  <si>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</si>
  <si>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</si>
  <si>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</si>
  <si>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</si>
  <si>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</si>
  <si>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</si>
  <si>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</si>
  <si>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</si>
  <si>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</si>
  <si>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</si>
  <si>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</si>
  <si>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</si>
  <si>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</si>
  <si>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</si>
  <si>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</si>
  <si>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</si>
  <si>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</si>
  <si>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</si>
  <si>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</si>
  <si>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</si>
  <si>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</si>
  <si>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</si>
  <si>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</si>
  <si>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</si>
  <si>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</si>
  <si>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</si>
  <si>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</si>
  <si>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</si>
  <si>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</si>
  <si>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</si>
  <si>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</si>
  <si>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</si>
  <si>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</si>
  <si>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</si>
  <si>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</si>
  <si>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</si>
  <si>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</si>
  <si>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</si>
  <si>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</si>
  <si>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</si>
  <si>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</si>
  <si>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</si>
  <si>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</si>
  <si>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</si>
  <si>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</si>
  <si>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</si>
  <si>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</si>
  <si>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</si>
  <si>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</si>
  <si>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</si>
  <si>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</si>
  <si>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</si>
  <si>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</si>
  <si>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</si>
  <si>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</si>
  <si>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</si>
  <si>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</si>
  <si>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</si>
  <si>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</si>
  <si>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</si>
  <si>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</si>
  <si>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</si>
  <si>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</si>
  <si>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</si>
  <si>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</si>
  <si>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</si>
  <si>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</si>
  <si>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</si>
  <si>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</si>
  <si>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</si>
  <si>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</si>
  <si>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</si>
  <si>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</si>
  <si>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</si>
  <si>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</si>
  <si>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</si>
  <si>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</si>
  <si>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</si>
  <si>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</si>
  <si>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</si>
  <si>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</si>
  <si>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</si>
  <si>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</si>
  <si>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</si>
  <si>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</si>
  <si>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</si>
  <si>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</si>
  <si>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</si>
  <si>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</si>
  <si>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</si>
  <si>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</si>
  <si>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</si>
  <si>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</si>
  <si>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</si>
  <si>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</si>
  <si>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</si>
  <si>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</si>
  <si>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</si>
  <si>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</si>
  <si>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</si>
  <si>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</si>
  <si>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</si>
  <si>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</si>
  <si>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</si>
  <si>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</si>
  <si>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</si>
  <si>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</si>
  <si>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</si>
  <si>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</si>
  <si>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</si>
  <si>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</si>
  <si>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</si>
  <si>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</si>
  <si>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</si>
  <si>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</si>
  <si>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</si>
  <si>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</si>
  <si>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</si>
  <si>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</si>
  <si>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</si>
  <si>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</si>
  <si>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</si>
  <si>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</si>
  <si>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</si>
  <si>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</si>
  <si>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</si>
  <si>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</si>
  <si>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</si>
  <si>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</si>
  <si>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</si>
  <si>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</si>
  <si>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</si>
  <si>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</si>
  <si>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</si>
  <si>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</si>
  <si>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</si>
  <si>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</si>
  <si>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</si>
  <si>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</si>
  <si>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</si>
  <si>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</si>
  <si>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</si>
  <si>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</si>
  <si>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</si>
  <si>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</si>
  <si>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</si>
  <si>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</si>
  <si>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</si>
  <si>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</si>
  <si>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</si>
  <si>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</si>
  <si>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</si>
  <si>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</si>
  <si>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</si>
  <si>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</si>
  <si>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</si>
  <si>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</si>
  <si>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</si>
  <si>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</si>
  <si>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</si>
  <si>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</si>
  <si>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</si>
  <si>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</si>
  <si>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</si>
  <si>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</si>
  <si>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</si>
  <si>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</si>
  <si>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</si>
  <si>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</si>
  <si>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</si>
  <si>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</si>
  <si>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</si>
  <si>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</si>
  <si>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</si>
  <si>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</si>
  <si>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</si>
  <si>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</si>
  <si>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</si>
  <si>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</si>
  <si>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</si>
  <si>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</si>
  <si>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</si>
  <si>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</si>
  <si>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</si>
  <si>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</si>
  <si>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</si>
  <si>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</si>
  <si>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</si>
  <si>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</si>
  <si>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</si>
  <si>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</si>
  <si>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</si>
  <si>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</si>
  <si>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</si>
  <si>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</si>
  <si>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</si>
  <si>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</si>
  <si>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</si>
  <si>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</si>
  <si>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</si>
  <si>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</si>
  <si>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</si>
  <si>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</si>
  <si>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</si>
  <si>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</si>
  <si>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</si>
  <si>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</si>
  <si>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</si>
  <si>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</si>
  <si>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</si>
  <si>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</si>
  <si>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</si>
  <si>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</si>
  <si>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</si>
  <si>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</si>
  <si>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</si>
  <si>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</si>
  <si>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</si>
  <si>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</si>
  <si>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</si>
  <si>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</si>
  <si>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</si>
  <si>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</si>
  <si>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</si>
  <si>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</si>
  <si>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</si>
  <si>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</si>
  <si>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</si>
  <si>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</si>
  <si>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</si>
  <si>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</si>
  <si>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</si>
  <si>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</si>
  <si>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</si>
  <si>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</si>
  <si>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</si>
  <si>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</si>
  <si>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</si>
  <si>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</si>
  <si>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</si>
  <si>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</si>
  <si>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</si>
  <si>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</si>
  <si>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</si>
  <si>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</si>
  <si>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</si>
  <si>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</si>
  <si>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</si>
  <si>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</si>
  <si>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</si>
  <si>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</si>
  <si>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</si>
  <si>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</si>
  <si>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</si>
  <si>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</si>
  <si>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</si>
  <si>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</si>
  <si>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</si>
  <si>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</si>
  <si>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</si>
  <si>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</si>
  <si>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</si>
  <si>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</si>
  <si>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</si>
  <si>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</si>
  <si>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</si>
  <si>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</si>
  <si>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</si>
  <si>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</si>
  <si>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</si>
  <si>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</si>
  <si>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</si>
  <si>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</si>
  <si>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</si>
  <si>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</si>
  <si>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</si>
  <si>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</si>
  <si>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</si>
  <si>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</si>
  <si>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</si>
  <si>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</si>
  <si>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</si>
  <si>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</si>
  <si>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</si>
  <si>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</si>
  <si>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</si>
  <si>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</si>
  <si>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</si>
  <si>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</si>
  <si>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</si>
  <si>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</si>
  <si>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</si>
  <si>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</si>
  <si>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</si>
  <si>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</si>
  <si>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</si>
  <si>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</si>
  <si>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</si>
  <si>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</si>
  <si>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</si>
  <si>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</si>
  <si>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</si>
  <si>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</si>
  <si>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</si>
  <si>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</si>
  <si>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</si>
  <si>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</si>
  <si>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</si>
  <si>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</si>
  <si>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</si>
  <si>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</si>
  <si>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</si>
  <si>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</si>
  <si>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</si>
  <si>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</si>
  <si>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</si>
  <si>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</si>
  <si>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</si>
  <si>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</si>
  <si>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</si>
  <si>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</si>
  <si>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</si>
  <si>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</si>
  <si>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</si>
  <si>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</si>
  <si>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</si>
  <si>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</si>
  <si>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</si>
  <si>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</si>
  <si>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</si>
  <si>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</si>
  <si>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</si>
  <si>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</si>
  <si>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</si>
  <si>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</si>
  <si>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</si>
  <si>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</si>
  <si>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</si>
  <si>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</si>
  <si>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</si>
  <si>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</si>
  <si>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</si>
  <si>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</si>
  <si>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</si>
  <si>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</si>
  <si>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</si>
  <si>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</si>
  <si>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</si>
  <si>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</si>
  <si>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</si>
  <si>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</si>
  <si>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</si>
  <si>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</si>
  <si>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</si>
  <si>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</si>
  <si>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</si>
  <si>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</si>
  <si>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</si>
  <si>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</si>
  <si>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</si>
  <si>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</si>
  <si>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</si>
  <si>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</si>
  <si>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</si>
  <si>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</si>
  <si>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</si>
  <si>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</si>
  <si>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</si>
  <si>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</si>
  <si>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</si>
  <si>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</si>
  <si>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</si>
  <si>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</si>
  <si>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</si>
  <si>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</si>
  <si>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</si>
  <si>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</si>
  <si>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</si>
  <si>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</si>
  <si>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</si>
  <si>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</si>
  <si>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</si>
  <si>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</si>
  <si>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</si>
  <si>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</si>
  <si>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</si>
  <si>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</si>
  <si>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</si>
  <si>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</si>
  <si>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</si>
  <si>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</si>
  <si>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</si>
  <si>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</si>
  <si>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</si>
  <si>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</si>
  <si>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</si>
  <si>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</si>
  <si>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</si>
  <si>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</si>
  <si>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</si>
  <si>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</si>
  <si>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</si>
  <si>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</si>
  <si>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</si>
  <si>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</si>
  <si>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</si>
  <si>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</si>
  <si>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</si>
  <si>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</si>
  <si>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</si>
  <si>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</si>
  <si>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</si>
  <si>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</si>
  <si>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</si>
  <si>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</si>
  <si>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</si>
  <si>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</si>
  <si>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</si>
  <si>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</si>
  <si>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</si>
  <si>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</si>
  <si>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</si>
  <si>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</si>
  <si>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</si>
  <si>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</si>
  <si>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</si>
  <si>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</si>
  <si>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</si>
  <si>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</si>
  <si>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</si>
  <si>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</si>
  <si>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</si>
  <si>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</si>
  <si>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</si>
  <si>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</si>
  <si>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</si>
  <si>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</si>
  <si>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</si>
  <si>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</si>
  <si>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</si>
  <si>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</si>
  <si>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</si>
  <si>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</si>
  <si>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</si>
  <si>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</si>
  <si>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</si>
  <si>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</si>
  <si>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</si>
  <si>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</si>
  <si>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</si>
  <si>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</si>
  <si>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</si>
  <si>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</si>
  <si>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</si>
  <si>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</si>
  <si>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</si>
  <si>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</si>
  <si>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</si>
  <si>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</si>
  <si>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</si>
  <si>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</si>
  <si>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</si>
  <si>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</si>
  <si>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</si>
  <si>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</si>
  <si>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</si>
  <si>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</si>
  <si>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</si>
  <si>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</si>
  <si>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</si>
  <si>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</si>
  <si>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</si>
  <si>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</si>
  <si>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</si>
  <si>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</si>
  <si>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</si>
  <si>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</si>
  <si>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</si>
  <si>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</si>
  <si>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</si>
  <si>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</si>
  <si>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</si>
  <si>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</si>
  <si>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</si>
  <si>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</si>
  <si>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</si>
  <si>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</si>
  <si>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</si>
  <si>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</si>
  <si>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</si>
  <si>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</si>
  <si>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</si>
  <si>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</si>
  <si>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</si>
  <si>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</si>
  <si>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</si>
  <si>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</si>
  <si>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</si>
  <si>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</si>
  <si>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</si>
  <si>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</si>
  <si>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</si>
  <si>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</si>
  <si>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</si>
  <si>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</si>
  <si>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</si>
  <si>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</si>
  <si>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</si>
  <si>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</si>
  <si>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</si>
  <si>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</si>
  <si>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</si>
  <si>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</si>
  <si>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</si>
  <si>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</si>
  <si>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</si>
  <si>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</si>
  <si>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</si>
  <si>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</si>
  <si>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</si>
  <si>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</si>
  <si>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</si>
  <si>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</si>
  <si>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</si>
  <si>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</si>
  <si>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</si>
  <si>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</si>
  <si>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</si>
  <si>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</si>
  <si>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</si>
  <si>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</si>
  <si>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</si>
  <si>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</si>
  <si>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</si>
  <si>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</si>
  <si>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</si>
  <si>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</si>
  <si>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</si>
  <si>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</si>
  <si>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</si>
  <si>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</si>
  <si>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</si>
  <si>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</si>
  <si>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</si>
  <si>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</si>
  <si>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</si>
  <si>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</si>
  <si>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</si>
  <si>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</si>
  <si>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</si>
  <si>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</si>
  <si>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</si>
  <si>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</si>
  <si>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</si>
  <si>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</si>
  <si>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</si>
  <si>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</si>
  <si>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</si>
  <si>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</si>
  <si>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</si>
  <si>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</si>
  <si>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</si>
  <si>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</si>
  <si>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</si>
  <si>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</si>
  <si>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</si>
  <si>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</si>
  <si>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</si>
  <si>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</si>
  <si>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</si>
  <si>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</si>
  <si>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</si>
  <si>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</si>
  <si>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</si>
  <si>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</si>
  <si>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</si>
  <si>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</si>
  <si>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</si>
  <si>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</si>
  <si>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</si>
  <si>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</si>
  <si>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</si>
  <si>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</si>
  <si>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</si>
  <si>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</si>
  <si>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</si>
  <si>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</si>
  <si>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</si>
  <si>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</si>
  <si>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</si>
  <si>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</si>
  <si>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</si>
  <si>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</si>
  <si>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</si>
  <si>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</si>
  <si>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</si>
  <si>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</si>
  <si>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</si>
  <si>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</si>
  <si>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</si>
  <si>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</si>
  <si>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</si>
  <si>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</si>
  <si>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</si>
  <si>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</si>
  <si>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</si>
  <si>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</si>
  <si>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</si>
  <si>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</si>
  <si>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</si>
  <si>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</si>
  <si>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</si>
  <si>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</si>
  <si>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</si>
  <si>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</si>
  <si>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</si>
  <si>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</si>
  <si>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</si>
  <si>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</si>
  <si>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</si>
  <si>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</si>
  <si>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</si>
  <si>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</si>
  <si>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</si>
  <si>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</si>
  <si>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</si>
  <si>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</si>
  <si>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</si>
  <si>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</si>
  <si>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</si>
  <si>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</si>
  <si>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</si>
  <si>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</si>
  <si>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</si>
  <si>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</si>
  <si>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</si>
  <si>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</si>
  <si>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</si>
  <si>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</si>
  <si>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</si>
  <si>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</si>
  <si>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</si>
  <si>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</si>
  <si>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</si>
  <si>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</si>
  <si>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</si>
  <si>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</si>
  <si>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</si>
  <si>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</si>
  <si>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</si>
  <si>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</si>
  <si>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</si>
  <si>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</si>
  <si>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</si>
  <si>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</si>
  <si>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</si>
  <si>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</si>
  <si>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</si>
  <si>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</si>
  <si>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</si>
  <si>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</si>
  <si>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</si>
  <si>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</si>
  <si>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</si>
  <si>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</si>
  <si>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</si>
  <si>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</si>
  <si>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</si>
  <si>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</si>
  <si>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</si>
  <si>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</si>
  <si>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</si>
  <si>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</si>
  <si>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</si>
  <si>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</si>
  <si>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</si>
  <si>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</si>
  <si>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</si>
  <si>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</si>
  <si>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</si>
  <si>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</si>
  <si>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</si>
  <si>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</si>
  <si>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</si>
  <si>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</si>
  <si>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</si>
  <si>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</si>
  <si>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</si>
  <si>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</si>
  <si>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</si>
  <si>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</si>
  <si>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</si>
  <si>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</si>
  <si>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</si>
  <si>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</si>
  <si>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</si>
  <si>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</si>
  <si>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</si>
  <si>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</si>
  <si>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</si>
  <si>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</si>
  <si>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</si>
  <si>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</si>
  <si>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</si>
  <si>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</si>
  <si>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</si>
  <si>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</si>
  <si>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</si>
  <si>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</si>
  <si>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</si>
  <si>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</si>
  <si>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</si>
  <si>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</si>
  <si>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</si>
  <si>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</si>
  <si>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</si>
  <si>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</si>
  <si>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</si>
  <si>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</si>
  <si>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</si>
  <si>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</si>
  <si>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</si>
  <si>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</si>
  <si>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</si>
  <si>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</si>
  <si>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</si>
  <si>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</si>
  <si>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</si>
  <si>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</si>
  <si>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</si>
  <si>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</si>
  <si>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</si>
  <si>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</si>
  <si>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</si>
  <si>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</si>
  <si>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</si>
  <si>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</si>
  <si>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</si>
  <si>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</si>
  <si>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</si>
  <si>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</si>
  <si>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</si>
  <si>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</si>
  <si>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</si>
  <si>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</si>
  <si>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</si>
  <si>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</si>
  <si>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</si>
  <si>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</si>
  <si>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</si>
  <si>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</si>
  <si>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</si>
  <si>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</si>
  <si>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</si>
  <si>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</si>
  <si>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</si>
  <si>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</si>
  <si>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</si>
  <si>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</si>
  <si>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</si>
  <si>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</si>
  <si>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</si>
  <si>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</si>
  <si>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</si>
  <si>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</si>
  <si>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</si>
  <si>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</si>
  <si>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</si>
  <si>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</si>
  <si>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</si>
  <si>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</si>
  <si>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</si>
  <si>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</si>
  <si>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</si>
  <si>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</si>
  <si>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</si>
  <si>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</si>
  <si>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</si>
  <si>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</si>
  <si>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</si>
  <si>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</si>
  <si>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</si>
  <si>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</si>
  <si>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</si>
  <si>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</si>
  <si>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</si>
  <si>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</si>
  <si>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</si>
  <si>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</si>
  <si>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</si>
  <si>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</si>
  <si>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</si>
  <si>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</si>
  <si>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</si>
  <si>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</si>
  <si>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</si>
  <si>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</si>
  <si>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</si>
  <si>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</si>
  <si>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</si>
  <si>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</si>
  <si>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</si>
  <si>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</si>
  <si>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</si>
  <si>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</si>
  <si>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</si>
  <si>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</si>
  <si>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</si>
  <si>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</si>
  <si>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</si>
  <si>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</si>
  <si>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</si>
  <si>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</si>
  <si>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</si>
  <si>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</si>
  <si>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</si>
  <si>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</si>
  <si>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</si>
  <si>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</si>
  <si>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</si>
  <si>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</si>
  <si>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</si>
  <si>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</si>
  <si>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</si>
  <si>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</si>
  <si>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</si>
  <si>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</si>
  <si>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</si>
  <si>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</si>
  <si>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</si>
  <si>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</si>
  <si>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</si>
  <si>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</si>
  <si>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</si>
  <si>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</si>
  <si>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</si>
  <si>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</si>
  <si>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</si>
  <si>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</si>
  <si>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</si>
  <si>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</si>
  <si>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</si>
  <si>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</si>
  <si>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</si>
  <si>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</si>
  <si>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</si>
  <si>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</si>
  <si>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</si>
  <si>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</si>
  <si>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</si>
  <si>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</si>
  <si>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</si>
  <si>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</si>
  <si>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</si>
  <si>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</si>
  <si>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</si>
  <si>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</si>
  <si>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</si>
  <si>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</si>
  <si>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</si>
  <si>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</si>
  <si>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</si>
  <si>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</si>
  <si>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</si>
  <si>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</si>
  <si>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</si>
  <si>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</si>
  <si>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</si>
  <si>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</si>
  <si>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</si>
  <si>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</si>
  <si>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</si>
  <si>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</si>
  <si>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</si>
  <si>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</si>
  <si>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</si>
  <si>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</si>
  <si>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</si>
  <si>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</si>
  <si>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</si>
  <si>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</si>
  <si>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</si>
  <si>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</si>
  <si>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</si>
  <si>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</si>
  <si>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</si>
  <si>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</si>
  <si>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</si>
  <si>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</si>
  <si>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</si>
  <si>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</si>
  <si>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</si>
  <si>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</si>
  <si>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</si>
  <si>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</si>
  <si>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</si>
  <si>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</si>
  <si>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</si>
  <si>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</si>
  <si>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</si>
  <si>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</si>
  <si>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</si>
  <si>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</si>
  <si>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</si>
  <si>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</si>
  <si>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</si>
  <si>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</si>
  <si>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</si>
  <si>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</si>
  <si>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</si>
  <si>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</si>
  <si>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</si>
  <si>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</si>
  <si>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</si>
  <si>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</si>
  <si>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</si>
  <si>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</si>
  <si>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</si>
  <si>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</si>
  <si>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</si>
  <si>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</si>
  <si>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</si>
  <si>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</si>
  <si>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</si>
  <si>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</si>
  <si>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</si>
  <si>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</si>
  <si>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</si>
  <si>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</si>
  <si>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</si>
  <si>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</si>
  <si>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</si>
  <si>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</si>
  <si>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</si>
  <si>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</si>
  <si>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</si>
  <si>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</si>
  <si>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</si>
  <si>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</si>
  <si>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</si>
  <si>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</si>
  <si>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</si>
  <si>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</si>
  <si>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</si>
  <si>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</si>
  <si>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</si>
  <si>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</si>
  <si>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</si>
  <si>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</si>
  <si>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</si>
  <si>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</si>
  <si>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</si>
  <si>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</si>
  <si>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</si>
  <si>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</si>
  <si>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</si>
  <si>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</si>
  <si>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</si>
  <si>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</si>
  <si>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</si>
  <si>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</si>
  <si>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</si>
  <si>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</si>
  <si>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</si>
  <si>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</si>
  <si>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</si>
  <si>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</si>
  <si>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</si>
  <si>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</si>
  <si>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</si>
  <si>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</si>
  <si>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</si>
  <si>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</si>
  <si>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</si>
  <si>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</si>
  <si>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</si>
  <si>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</si>
  <si>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</si>
  <si>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</si>
  <si>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</si>
  <si>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</si>
  <si>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</si>
  <si>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</si>
  <si>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</si>
  <si>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</si>
  <si>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</si>
  <si>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</si>
  <si>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</si>
  <si>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</si>
  <si>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</si>
  <si>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</si>
  <si>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</si>
  <si>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</si>
  <si>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</si>
  <si>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</si>
  <si>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</si>
  <si>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</si>
  <si>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</si>
  <si>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</si>
  <si>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</si>
  <si>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</si>
  <si>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</si>
  <si>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</si>
  <si>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</si>
  <si>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</si>
  <si>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</si>
  <si>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</si>
  <si>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</si>
  <si>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</si>
  <si>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</si>
  <si>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</si>
  <si>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</si>
  <si>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</si>
  <si>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</si>
  <si>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</si>
  <si>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</si>
  <si>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</si>
  <si>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</si>
  <si>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</si>
  <si>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</si>
  <si>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</si>
  <si>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</si>
  <si>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</si>
  <si>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</si>
  <si>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</si>
  <si>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</si>
  <si>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</si>
  <si>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</si>
  <si>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</si>
  <si>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</si>
  <si>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</si>
  <si>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</si>
  <si>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</si>
  <si>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</si>
  <si>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</si>
  <si>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</si>
  <si>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</si>
  <si>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</si>
  <si>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</si>
  <si>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</si>
  <si>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</si>
  <si>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</si>
  <si>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</si>
  <si>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</si>
  <si>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</si>
  <si>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</si>
  <si>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</si>
  <si>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</si>
  <si>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</si>
  <si>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</si>
  <si>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</si>
  <si>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</si>
  <si>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</si>
  <si>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</si>
  <si>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</si>
  <si>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</si>
  <si>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</si>
  <si>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</si>
  <si>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</si>
  <si>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</si>
  <si>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</si>
  <si>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</si>
  <si>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</si>
  <si>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</si>
  <si>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</si>
  <si>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</si>
  <si>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</si>
  <si>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</si>
  <si>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</si>
  <si>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</si>
  <si>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</si>
  <si>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</si>
  <si>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</si>
  <si>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</si>
  <si>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</si>
  <si>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</si>
  <si>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</si>
  <si>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</si>
  <si>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</si>
  <si>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</si>
  <si>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</si>
  <si>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</si>
  <si>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</si>
  <si>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</si>
  <si>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</si>
  <si>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</si>
  <si>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</si>
  <si>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</si>
  <si>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</si>
  <si>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</si>
  <si>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</si>
  <si>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</si>
  <si>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</si>
  <si>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</si>
  <si>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</si>
  <si>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</si>
  <si>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</si>
  <si>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</si>
  <si>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</si>
  <si>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</si>
  <si>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</si>
  <si>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</si>
  <si>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</si>
  <si>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</si>
  <si>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</si>
  <si>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</si>
  <si>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</si>
  <si>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</si>
  <si>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</si>
  <si>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</si>
  <si>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</si>
  <si>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</si>
  <si>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</si>
  <si>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</si>
  <si>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</si>
  <si>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</si>
  <si>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</si>
  <si>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</si>
  <si>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</si>
  <si>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</si>
  <si>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</si>
  <si>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</si>
  <si>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</si>
  <si>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</si>
  <si>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</si>
  <si>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</si>
  <si>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</si>
  <si>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</si>
  <si>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</si>
  <si>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</si>
  <si>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</si>
  <si>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</si>
  <si>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</si>
  <si>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</si>
  <si>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</si>
  <si>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</si>
  <si>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</si>
  <si>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</si>
  <si>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</si>
  <si>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</si>
  <si>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</si>
  <si>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</si>
  <si>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</si>
  <si>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</si>
  <si>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</si>
  <si>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</si>
  <si>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</si>
  <si>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</si>
  <si>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</si>
  <si>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</si>
  <si>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</si>
  <si>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</si>
  <si>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</si>
  <si>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</si>
  <si>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</si>
  <si>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</si>
  <si>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</si>
  <si>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</si>
  <si>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</si>
  <si>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</si>
  <si>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</si>
  <si>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</si>
  <si>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</si>
  <si>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</si>
  <si>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</si>
  <si>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</si>
  <si>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</si>
  <si>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</si>
  <si>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</si>
  <si>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</si>
  <si>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</si>
  <si>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</si>
  <si>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</si>
  <si>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</si>
  <si>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</si>
  <si>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</si>
  <si>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</si>
  <si>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</si>
  <si>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</si>
  <si>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</si>
  <si>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</si>
  <si>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</si>
  <si>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</si>
  <si>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</si>
  <si>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</si>
  <si>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</si>
  <si>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</si>
  <si>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</si>
  <si>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</si>
  <si>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</si>
  <si>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</si>
  <si>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</si>
  <si>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</si>
  <si>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</si>
  <si>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</si>
  <si>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</si>
  <si>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</si>
  <si>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</si>
  <si>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</si>
  <si>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</si>
  <si>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</si>
  <si>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</si>
  <si>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</si>
  <si>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</si>
  <si>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</si>
  <si>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</si>
  <si>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</si>
  <si>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</si>
  <si>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</si>
  <si>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</si>
  <si>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</si>
  <si>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</si>
  <si>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</si>
  <si>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</si>
  <si>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</si>
  <si>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</si>
  <si>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</si>
  <si>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</si>
  <si>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</si>
  <si>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</si>
  <si>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</si>
  <si>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</si>
  <si>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</si>
  <si>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</si>
  <si>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</si>
  <si>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</si>
  <si>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</si>
  <si>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</si>
  <si>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</si>
  <si>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</si>
  <si>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</si>
  <si>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</si>
  <si>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</si>
  <si>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</si>
  <si>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</si>
  <si>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</si>
  <si>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</si>
  <si>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</si>
  <si>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</si>
  <si>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</si>
  <si>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</si>
  <si>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</si>
  <si>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</si>
  <si>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</si>
  <si>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</si>
  <si>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</si>
  <si>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</si>
  <si>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</si>
  <si>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</si>
  <si>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</si>
  <si>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</si>
  <si>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</si>
  <si>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</si>
  <si>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</si>
  <si>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</si>
  <si>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</si>
  <si>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</si>
  <si>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</si>
  <si>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</si>
  <si>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</si>
  <si>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</si>
  <si>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</si>
  <si>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</si>
  <si>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</si>
  <si>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</si>
  <si>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</si>
  <si>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</si>
  <si>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</si>
  <si>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</si>
  <si>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</si>
  <si>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</si>
  <si>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</si>
  <si>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</si>
  <si>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</si>
  <si>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</si>
  <si>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</si>
  <si>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</si>
  <si>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</si>
  <si>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</si>
  <si>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</si>
  <si>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</si>
  <si>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</si>
  <si>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</si>
  <si>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</si>
  <si>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</si>
  <si>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</si>
  <si>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</si>
  <si>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</si>
  <si>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</si>
  <si>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</si>
  <si>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</si>
  <si>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</si>
  <si>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</si>
  <si>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</si>
  <si>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</si>
  <si>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</si>
  <si>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</si>
  <si>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</si>
  <si>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</si>
  <si>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</si>
  <si>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</si>
  <si>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</si>
  <si>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</si>
  <si>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</si>
  <si>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</si>
  <si>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</si>
  <si>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</si>
  <si>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</si>
  <si>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</si>
  <si>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</si>
  <si>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</si>
  <si>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</si>
  <si>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</si>
  <si>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</si>
  <si>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</si>
  <si>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</si>
  <si>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</si>
  <si>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</si>
  <si>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</si>
  <si>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</si>
  <si>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</si>
  <si>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</si>
  <si>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</si>
  <si>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</si>
  <si>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</si>
  <si>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</si>
  <si>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</si>
  <si>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</si>
  <si>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</si>
  <si>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</si>
  <si>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</si>
  <si>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</si>
  <si>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</si>
  <si>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</si>
  <si>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</si>
  <si>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</si>
  <si>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</si>
  <si>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</si>
  <si>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</si>
  <si>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</si>
  <si>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</si>
  <si>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</si>
  <si>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</si>
  <si>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</si>
  <si>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</si>
  <si>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</si>
  <si>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</si>
  <si>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</si>
  <si>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</si>
  <si>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</si>
  <si>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</si>
  <si>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</si>
  <si>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</si>
  <si>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</si>
  <si>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</si>
  <si>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</si>
  <si>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</si>
  <si>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</si>
  <si>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</si>
  <si>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</si>
  <si>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</si>
  <si>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</si>
  <si>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</si>
  <si>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</si>
  <si>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</si>
  <si>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</si>
  <si>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</si>
  <si>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</si>
  <si>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</si>
  <si>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</si>
  <si>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</si>
  <si>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</si>
  <si>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</si>
  <si>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</si>
  <si>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</si>
  <si>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</si>
  <si>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</si>
  <si>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</si>
  <si>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</si>
  <si>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</si>
  <si>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</si>
  <si>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</si>
  <si>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</si>
  <si>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</si>
  <si>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</si>
  <si>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</si>
  <si>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</si>
  <si>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</si>
  <si>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</si>
  <si>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</si>
  <si>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</si>
  <si>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</si>
  <si>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</si>
  <si>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</si>
  <si>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</si>
  <si>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</si>
  <si>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</si>
  <si>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</si>
  <si>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</si>
  <si>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</si>
  <si>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</si>
  <si>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</si>
  <si>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</si>
  <si>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</si>
  <si>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</si>
  <si>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</si>
  <si>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</si>
  <si>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</si>
  <si>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</si>
  <si>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</si>
  <si>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</si>
  <si>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</si>
  <si>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</si>
  <si>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</si>
  <si>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</si>
  <si>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</si>
  <si>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</si>
  <si>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</si>
  <si>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</si>
  <si>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</si>
  <si>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</si>
  <si>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</si>
  <si>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</si>
  <si>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</si>
  <si>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</si>
  <si>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</si>
  <si>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</si>
  <si>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</si>
  <si>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</si>
  <si>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</si>
  <si>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</si>
  <si>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</si>
  <si>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</si>
  <si>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</si>
  <si>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</si>
  <si>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</si>
  <si>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</si>
  <si>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</si>
  <si>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</si>
  <si>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</si>
  <si>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</si>
  <si>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</si>
  <si>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</si>
  <si>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</si>
  <si>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</si>
  <si>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</si>
  <si>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</si>
  <si>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</si>
  <si>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</si>
  <si>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</si>
  <si>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</si>
  <si>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</si>
  <si>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</si>
  <si>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</si>
  <si>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</si>
  <si>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</si>
  <si>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</si>
  <si>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</si>
  <si>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</si>
  <si>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</si>
  <si>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</si>
  <si>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</si>
  <si>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</si>
  <si>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</si>
  <si>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</si>
  <si>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</si>
  <si>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</si>
  <si>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</si>
  <si>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</si>
  <si>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</si>
  <si>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</si>
  <si>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</si>
  <si>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</si>
  <si>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</si>
  <si>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</si>
  <si>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</si>
  <si>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</si>
  <si>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</si>
  <si>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</si>
  <si>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</si>
  <si>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</si>
  <si>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</si>
  <si>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</si>
  <si>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</si>
  <si>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</si>
  <si>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</si>
  <si>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</si>
  <si>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</si>
  <si>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</si>
  <si>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</si>
  <si>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</si>
  <si>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</si>
  <si>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</si>
  <si>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</si>
  <si>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</si>
  <si>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</si>
  <si>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</si>
  <si>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</si>
  <si>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</si>
  <si>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</si>
  <si>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</si>
  <si>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</si>
  <si>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</si>
  <si>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</si>
  <si>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</si>
  <si>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</si>
  <si>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</si>
  <si>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</si>
  <si>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</si>
  <si>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</si>
  <si>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</si>
  <si>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</si>
  <si>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</si>
  <si>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</si>
  <si>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</si>
  <si>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</si>
  <si>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</si>
  <si>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</si>
  <si>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</si>
  <si>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</si>
  <si>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</si>
  <si>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</si>
  <si>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</si>
  <si>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</si>
  <si>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</si>
  <si>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</si>
  <si>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</si>
  <si>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</si>
  <si>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</si>
  <si>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</si>
  <si>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</si>
  <si>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</si>
  <si>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</si>
  <si>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</si>
  <si>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</si>
  <si>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</si>
  <si>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</si>
  <si>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</si>
  <si>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</si>
  <si>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</si>
  <si>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</si>
  <si>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</si>
  <si>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</si>
  <si>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</si>
  <si>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</si>
  <si>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</si>
  <si>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</si>
  <si>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</si>
  <si>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</si>
  <si>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</si>
  <si>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</si>
  <si>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</si>
  <si>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</si>
  <si>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</si>
  <si>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</si>
  <si>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</si>
  <si>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</si>
  <si>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</si>
  <si>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</si>
  <si>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</si>
  <si>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</si>
  <si>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</si>
  <si>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</si>
  <si>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</si>
  <si>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</si>
  <si>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</si>
  <si>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</si>
  <si>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</si>
  <si>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</si>
  <si>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</si>
  <si>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</si>
  <si>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</si>
  <si>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</si>
  <si>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</si>
  <si>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</si>
  <si>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</si>
  <si>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</si>
  <si>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</si>
  <si>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</si>
  <si>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</si>
  <si>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</si>
  <si>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</si>
  <si>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</si>
  <si>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</si>
  <si>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</si>
  <si>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</si>
  <si>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</si>
  <si>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</si>
  <si>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</si>
  <si>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</si>
  <si>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</si>
  <si>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</si>
  <si>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</si>
  <si>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</si>
  <si>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</si>
  <si>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</si>
  <si>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</si>
  <si>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</si>
  <si>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</si>
  <si>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</si>
  <si>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</si>
  <si>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</si>
  <si>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</si>
  <si>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</si>
  <si>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</si>
  <si>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</si>
  <si>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</si>
  <si>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</si>
  <si>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</si>
  <si>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</si>
  <si>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</si>
  <si>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</si>
  <si>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</si>
  <si>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</si>
  <si>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</si>
  <si>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</si>
  <si>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</si>
  <si>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</si>
  <si>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</si>
  <si>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</si>
  <si>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</si>
  <si>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</si>
  <si>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</si>
  <si>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</si>
  <si>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</si>
  <si>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</si>
  <si>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</si>
  <si>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</si>
  <si>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</si>
  <si>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</si>
  <si>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</si>
  <si>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</si>
  <si>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</si>
  <si>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</si>
  <si>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</si>
  <si>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</si>
  <si>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</si>
  <si>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</si>
  <si>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</si>
  <si>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</si>
  <si>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</si>
  <si>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</si>
  <si>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</si>
  <si>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</si>
  <si>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</si>
  <si>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</si>
  <si>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</si>
  <si>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</si>
  <si>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</si>
  <si>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</si>
  <si>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</si>
  <si>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</si>
  <si>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</si>
  <si>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</si>
  <si>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</si>
  <si>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</si>
  <si>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</si>
  <si>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</si>
  <si>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</si>
  <si>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</si>
  <si>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</si>
  <si>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</si>
  <si>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</si>
  <si>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</si>
  <si>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</si>
  <si>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</si>
  <si>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</si>
  <si>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</si>
  <si>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</si>
  <si>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</si>
  <si>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</si>
  <si>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</si>
  <si>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</si>
  <si>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</si>
  <si>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</si>
  <si>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</si>
  <si>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</si>
  <si>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</si>
  <si>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</si>
  <si>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</si>
  <si>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</si>
  <si>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</si>
  <si>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</si>
  <si>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</si>
  <si>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</si>
  <si>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</si>
  <si>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</si>
  <si>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</si>
  <si>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</si>
  <si>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</si>
  <si>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</si>
  <si>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</si>
  <si>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</si>
  <si>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</si>
  <si>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</si>
  <si>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</si>
  <si>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</si>
  <si>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</si>
  <si>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</si>
  <si>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</si>
  <si>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</si>
  <si>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</si>
  <si>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</si>
  <si>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</si>
  <si>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</si>
  <si>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</si>
  <si>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</si>
  <si>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</si>
  <si>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</si>
  <si>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</si>
  <si>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</si>
  <si>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</si>
  <si>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</si>
  <si>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</si>
  <si>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</si>
  <si>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</si>
  <si>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</si>
  <si>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</si>
  <si>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</si>
  <si>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</si>
  <si>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</si>
  <si>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</si>
  <si>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</si>
  <si>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</si>
  <si>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</si>
  <si>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</si>
  <si>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</si>
  <si>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</si>
  <si>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</si>
  <si>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</si>
  <si>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</si>
  <si>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</si>
  <si>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</si>
  <si>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</si>
  <si>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</si>
  <si>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</si>
  <si>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</si>
  <si>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</si>
  <si>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</si>
  <si>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</si>
  <si>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</si>
  <si>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</si>
  <si>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</si>
  <si>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</si>
  <si>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</si>
  <si>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</si>
  <si>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</si>
  <si>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</si>
  <si>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</si>
  <si>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</si>
  <si>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</si>
  <si>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</si>
  <si>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</si>
  <si>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</si>
  <si>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</si>
  <si>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</si>
  <si>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</si>
  <si>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</si>
  <si>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</si>
  <si>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</si>
  <si>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</si>
  <si>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</si>
  <si>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</si>
  <si>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</si>
  <si>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</si>
  <si>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</si>
  <si>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</si>
  <si>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</si>
  <si>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</si>
  <si>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</si>
  <si>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</si>
  <si>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</si>
  <si>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</si>
  <si>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</si>
  <si>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</si>
  <si>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</si>
  <si>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</si>
  <si>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</si>
  <si>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</si>
  <si>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</si>
  <si>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</si>
  <si>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</si>
  <si>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</si>
  <si>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</si>
  <si>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</si>
  <si>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</si>
  <si>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</si>
  <si>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</si>
  <si>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</si>
  <si>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</si>
  <si>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</si>
  <si>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</si>
  <si>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</si>
  <si>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</si>
  <si>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</si>
  <si>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</si>
  <si>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</si>
  <si>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</si>
  <si>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</si>
  <si>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</si>
  <si>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</si>
  <si>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</si>
  <si>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</si>
  <si>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</si>
  <si>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</si>
  <si>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</si>
  <si>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</si>
  <si>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</si>
  <si>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</si>
  <si>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</si>
  <si>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</si>
  <si>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</si>
  <si>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</si>
  <si>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</si>
  <si>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</si>
  <si>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</si>
  <si>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</si>
  <si>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</si>
  <si>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</si>
  <si>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</si>
  <si>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</si>
  <si>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</si>
  <si>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</si>
  <si>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</si>
  <si>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</si>
  <si>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</si>
  <si>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</si>
  <si>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</si>
  <si>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</si>
  <si>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</si>
  <si>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</si>
  <si>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</si>
  <si>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</si>
  <si>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</si>
  <si>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</si>
  <si>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</si>
  <si>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</si>
  <si>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</si>
  <si>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</si>
  <si>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</si>
  <si>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</si>
  <si>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</si>
  <si>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</si>
  <si>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</si>
  <si>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</si>
  <si>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</si>
  <si>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</si>
  <si>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</si>
  <si>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</si>
  <si>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</si>
  <si>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</si>
  <si>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</si>
  <si>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</si>
  <si>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</si>
  <si>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</si>
  <si>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</si>
  <si>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</si>
  <si>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</si>
  <si>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</si>
  <si>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</si>
  <si>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</si>
  <si>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</si>
  <si>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</si>
  <si>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</si>
  <si>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</si>
  <si>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</si>
  <si>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</si>
  <si>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</si>
  <si>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</si>
  <si>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</si>
  <si>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</si>
  <si>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</si>
  <si>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</si>
  <si>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</si>
  <si>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</si>
  <si>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</si>
  <si>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</si>
  <si>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</si>
  <si>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</si>
  <si>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</si>
  <si>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</si>
  <si>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</si>
  <si>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</si>
  <si>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</si>
  <si>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</si>
  <si>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</si>
  <si>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</si>
  <si>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</si>
  <si>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</si>
  <si>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</si>
  <si>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</si>
  <si>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</si>
  <si>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</si>
  <si>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</si>
  <si>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</si>
  <si>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</si>
  <si>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</si>
  <si>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</si>
  <si>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</si>
  <si>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</si>
  <si>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</si>
  <si>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</si>
  <si>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</si>
  <si>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</si>
  <si>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</si>
  <si>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</si>
  <si>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</si>
  <si>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</si>
  <si>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</si>
  <si>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</si>
  <si>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</si>
  <si>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</si>
  <si>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</si>
  <si>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</si>
  <si>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</si>
  <si>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</si>
  <si>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</si>
  <si>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</si>
  <si>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</si>
  <si>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</si>
  <si>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</si>
  <si>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</si>
  <si>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</si>
  <si>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</si>
  <si>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</si>
  <si>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</si>
  <si>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</si>
  <si>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</si>
  <si>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</si>
  <si>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</si>
  <si>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</si>
  <si>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</si>
  <si>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</si>
  <si>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</si>
  <si>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</si>
  <si>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</si>
  <si>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</si>
  <si>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</si>
  <si>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</si>
  <si>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</si>
  <si>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</si>
  <si>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</si>
  <si>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</si>
  <si>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</si>
  <si>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</si>
  <si>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</si>
  <si>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</si>
  <si>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</si>
  <si>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</si>
  <si>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</si>
  <si>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</si>
  <si>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</si>
  <si>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</si>
  <si>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</si>
  <si>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</si>
  <si>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</si>
  <si>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</si>
  <si>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</si>
  <si>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</si>
  <si>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</si>
  <si>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</si>
  <si>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</si>
  <si>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</si>
  <si>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</si>
  <si>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</si>
  <si>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</si>
  <si>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</si>
  <si>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</si>
  <si>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</si>
  <si>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</si>
  <si>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</si>
  <si>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</si>
  <si>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</si>
  <si>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</si>
  <si>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</si>
  <si>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</si>
  <si>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</si>
  <si>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</si>
  <si>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</si>
  <si>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</si>
  <si>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</si>
  <si>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</si>
  <si>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</si>
  <si>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</si>
  <si>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</si>
  <si>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</si>
  <si>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</si>
  <si>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</si>
  <si>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</si>
  <si>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</si>
  <si>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</si>
  <si>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</si>
  <si>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</si>
  <si>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</si>
  <si>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</si>
  <si>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</si>
  <si>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</si>
  <si>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</si>
  <si>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</si>
  <si>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</si>
  <si>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</si>
  <si>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</si>
  <si>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</si>
  <si>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</si>
  <si>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</si>
  <si>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</si>
  <si>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</si>
  <si>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</si>
  <si>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</si>
  <si>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</si>
  <si>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</si>
  <si>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</si>
  <si>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</si>
  <si>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</si>
  <si>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</si>
  <si>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</si>
  <si>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</si>
  <si>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</si>
  <si>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</si>
  <si>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</si>
  <si>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</si>
  <si>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</si>
  <si>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</si>
  <si>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</si>
  <si>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</si>
  <si>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</si>
  <si>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</si>
  <si>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</si>
  <si>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</si>
  <si>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</si>
  <si>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</si>
  <si>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</si>
  <si>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</si>
  <si>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</si>
  <si>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</si>
  <si>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</si>
  <si>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</si>
  <si>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</si>
  <si>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</si>
  <si>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</si>
  <si>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</si>
  <si>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</si>
  <si>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</si>
  <si>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</si>
  <si>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</si>
  <si>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</si>
  <si>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</si>
  <si>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</si>
  <si>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</si>
  <si>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</si>
  <si>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</si>
  <si>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</si>
  <si>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</si>
  <si>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</si>
  <si>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</si>
  <si>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</si>
  <si>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</si>
  <si>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</si>
  <si>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</si>
  <si>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</si>
  <si>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</si>
  <si>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</si>
  <si>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</si>
  <si>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</si>
  <si>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</si>
  <si>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</si>
  <si>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</si>
  <si>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</si>
  <si>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</si>
  <si>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</si>
  <si>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</si>
  <si>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</si>
  <si>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</si>
  <si>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</si>
  <si>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</si>
  <si>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</si>
  <si>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</si>
  <si>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</si>
  <si>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</si>
  <si>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</si>
  <si>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</si>
  <si>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</si>
  <si>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</si>
  <si>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</si>
  <si>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</si>
  <si>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</si>
  <si>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</si>
  <si>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</si>
  <si>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</si>
  <si>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</si>
  <si>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</si>
  <si>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</si>
  <si>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</si>
  <si>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</si>
  <si>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</si>
  <si>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</si>
  <si>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</si>
  <si>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</si>
  <si>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</si>
  <si>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</si>
  <si>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</si>
  <si>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</si>
  <si>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</si>
  <si>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</si>
  <si>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</si>
  <si>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</si>
  <si>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</si>
  <si>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</si>
  <si>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</si>
  <si>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</si>
  <si>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</si>
  <si>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</si>
  <si>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</si>
  <si>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</si>
  <si>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</si>
  <si>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</si>
  <si>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</si>
  <si>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</si>
  <si>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</si>
  <si>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</si>
  <si>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</si>
  <si>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</si>
  <si>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</si>
  <si>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</si>
  <si>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</si>
  <si>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</si>
  <si>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</si>
  <si>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</si>
  <si>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</si>
  <si>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</si>
  <si>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</si>
  <si>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</si>
  <si>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</si>
  <si>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</si>
  <si>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</si>
  <si>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</si>
  <si>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</si>
  <si>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</si>
  <si>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</si>
  <si>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</si>
  <si>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</si>
  <si>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</si>
  <si>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</si>
  <si>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</si>
  <si>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</si>
  <si>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</si>
  <si>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</si>
  <si>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</si>
  <si>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</si>
  <si>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</si>
  <si>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</si>
  <si>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</si>
  <si>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</si>
  <si>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</si>
  <si>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</si>
  <si>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</si>
  <si>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</si>
  <si>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</si>
  <si>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</si>
  <si>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</si>
  <si>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</si>
  <si>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</si>
  <si>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</si>
  <si>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</si>
  <si>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</si>
  <si>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</si>
  <si>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</si>
  <si>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</si>
  <si>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</si>
  <si>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</si>
  <si>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</si>
  <si>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</si>
  <si>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</si>
  <si>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</si>
  <si>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</si>
  <si>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</si>
  <si>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</si>
  <si>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</si>
  <si>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</si>
  <si>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</si>
  <si>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</si>
  <si>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</si>
  <si>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</si>
  <si>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</si>
  <si>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</si>
  <si>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</si>
  <si>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</si>
  <si>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</si>
  <si>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</si>
  <si>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</si>
  <si>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</si>
  <si>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</si>
  <si>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</si>
  <si>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</si>
  <si>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</si>
  <si>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</si>
  <si>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</si>
  <si>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</si>
  <si>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</si>
  <si>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</si>
  <si>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</si>
  <si>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</si>
  <si>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</si>
  <si>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</si>
  <si>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</si>
  <si>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</si>
  <si>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</si>
  <si>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</si>
  <si>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</si>
  <si>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</si>
  <si>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</si>
  <si>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</si>
  <si>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</si>
  <si>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</si>
  <si>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</si>
  <si>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</si>
  <si>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</si>
  <si>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</si>
  <si>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</si>
  <si>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</si>
  <si>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</si>
  <si>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</si>
  <si>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</si>
  <si>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</si>
  <si>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</si>
  <si>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</si>
  <si>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</si>
  <si>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</si>
  <si>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</si>
  <si>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</si>
  <si>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</si>
  <si>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</si>
  <si>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</si>
  <si>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</si>
  <si>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</si>
  <si>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</si>
  <si>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</si>
  <si>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</si>
  <si>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</si>
  <si>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</si>
  <si>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</si>
  <si>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</si>
  <si>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</si>
  <si>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</si>
  <si>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</si>
  <si>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</si>
  <si>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</si>
  <si>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</si>
  <si>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</si>
  <si>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</si>
  <si>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</si>
  <si>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</si>
  <si>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</si>
  <si>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</si>
  <si>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</si>
  <si>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</si>
  <si>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</si>
  <si>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</si>
  <si>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</si>
  <si>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</si>
  <si>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</si>
  <si>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</si>
  <si>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</si>
  <si>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</si>
  <si>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</si>
  <si>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</si>
  <si>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</si>
  <si>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</si>
  <si>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</si>
  <si>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</si>
  <si>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</si>
  <si>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</si>
  <si>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</si>
  <si>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</si>
  <si>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</si>
  <si>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</si>
  <si>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</si>
  <si>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</si>
  <si>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</si>
  <si>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</si>
  <si>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</si>
  <si>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</si>
  <si>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</si>
  <si>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</si>
  <si>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</si>
  <si>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</si>
  <si>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</si>
  <si>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</si>
  <si>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</si>
  <si>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</si>
  <si>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</si>
  <si>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</si>
  <si>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</si>
  <si>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</si>
  <si>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</si>
  <si>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</si>
  <si>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</si>
  <si>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</si>
  <si>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</si>
  <si>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</si>
  <si>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</si>
  <si>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</si>
  <si>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</si>
  <si>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</si>
  <si>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</si>
  <si>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</si>
  <si>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</si>
  <si>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</si>
  <si>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</si>
  <si>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</si>
  <si>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</si>
  <si>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</si>
  <si>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</si>
  <si>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</si>
  <si>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</si>
  <si>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</si>
  <si>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</si>
  <si>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</si>
  <si>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</si>
  <si>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</si>
  <si>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</si>
  <si>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</si>
  <si>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</si>
  <si>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</si>
  <si>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</si>
  <si>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</si>
  <si>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</si>
  <si>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</si>
  <si>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</si>
  <si>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</si>
  <si>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</si>
  <si>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</si>
  <si>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</si>
  <si>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</si>
  <si>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</si>
  <si>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</si>
  <si>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</si>
  <si>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</si>
  <si>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</si>
  <si>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</si>
  <si>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</si>
  <si>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</si>
  <si>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</si>
  <si>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</si>
  <si>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</si>
  <si>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</si>
  <si>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</si>
  <si>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</si>
  <si>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</si>
  <si>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</si>
  <si>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</si>
  <si>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</si>
  <si>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</si>
  <si>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</si>
  <si>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</si>
  <si>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</si>
  <si>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</si>
  <si>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</si>
  <si>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</si>
  <si>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</si>
  <si>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</si>
  <si>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</si>
  <si>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</si>
  <si>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</si>
  <si>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</si>
  <si>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</si>
  <si>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</si>
  <si>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</si>
  <si>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</si>
  <si>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</si>
  <si>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</si>
  <si>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</si>
  <si>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</si>
  <si>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</si>
  <si>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</si>
  <si>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</si>
  <si>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</si>
  <si>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</si>
  <si>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</si>
  <si>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</si>
  <si>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</si>
  <si>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</si>
  <si>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</si>
  <si>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</si>
  <si>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</si>
  <si>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</si>
  <si>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</si>
  <si>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</si>
  <si>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</si>
  <si>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</si>
  <si>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</si>
  <si>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</si>
  <si>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</si>
  <si>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</si>
  <si>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</si>
  <si>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</si>
  <si>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</si>
  <si>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</si>
  <si>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</si>
  <si>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</si>
  <si>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</si>
  <si>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</si>
  <si>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</si>
  <si>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</si>
  <si>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</si>
  <si>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</si>
  <si>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</si>
  <si>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</si>
  <si>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</si>
  <si>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</si>
  <si>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</si>
  <si>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</si>
  <si>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</si>
  <si>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</si>
  <si>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</si>
  <si>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</si>
  <si>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</si>
  <si>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</si>
  <si>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</si>
  <si>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</si>
  <si>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</si>
  <si>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</si>
  <si>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</si>
  <si>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</si>
  <si>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</si>
  <si>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</si>
  <si>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</si>
  <si>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</si>
  <si>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</si>
  <si>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</si>
  <si>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</si>
  <si>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</si>
  <si>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</si>
  <si>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</si>
  <si>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</si>
  <si>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</si>
  <si>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</si>
  <si>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</si>
  <si>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</si>
  <si>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</si>
  <si>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</si>
  <si>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</si>
  <si>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</si>
  <si>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</si>
  <si>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</si>
  <si>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</si>
  <si>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</si>
  <si>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</si>
  <si>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</si>
  <si>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</si>
  <si>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</si>
  <si>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</si>
  <si>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</si>
  <si>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</si>
  <si>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</si>
  <si>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</si>
  <si>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</si>
  <si>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</si>
  <si>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</si>
  <si>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</si>
  <si>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</si>
  <si>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</si>
  <si>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</si>
  <si>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</si>
  <si>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</si>
  <si>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</si>
  <si>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</si>
  <si>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</si>
  <si>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</si>
  <si>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</si>
  <si>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</si>
  <si>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</si>
  <si>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</si>
  <si>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</si>
  <si>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</si>
  <si>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</si>
  <si>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</si>
  <si>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</si>
  <si>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</si>
  <si>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</si>
  <si>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</si>
  <si>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</si>
  <si>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</si>
  <si>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</si>
  <si>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</si>
  <si>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</si>
  <si>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</si>
  <si>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</si>
  <si>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</si>
  <si>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</si>
  <si>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</si>
  <si>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</si>
  <si>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</si>
  <si>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</si>
  <si>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</si>
  <si>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</si>
  <si>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</si>
  <si>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</si>
  <si>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</si>
  <si>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</si>
  <si>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</si>
  <si>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</si>
  <si>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</si>
  <si>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</si>
  <si>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</si>
  <si>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</si>
  <si>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</si>
  <si>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</si>
  <si>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</si>
  <si>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</si>
  <si>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</si>
  <si>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</si>
  <si>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</si>
  <si>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</si>
  <si>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</si>
  <si>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</si>
  <si>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</si>
  <si>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</si>
  <si>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</si>
  <si>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</si>
  <si>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</si>
  <si>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</si>
  <si>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</si>
  <si>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</si>
  <si>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</si>
  <si>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</si>
  <si>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</si>
  <si>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</si>
  <si>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</si>
  <si>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</si>
  <si>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</si>
  <si>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</si>
  <si>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</si>
  <si>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</si>
  <si>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</si>
  <si>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</si>
  <si>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</si>
  <si>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</si>
  <si>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</si>
  <si>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</si>
  <si>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</si>
  <si>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</si>
  <si>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</si>
  <si>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</si>
  <si>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</si>
  <si>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</si>
  <si>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</si>
  <si>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</si>
  <si>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</si>
  <si>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</si>
  <si>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</si>
  <si>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</si>
  <si>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</si>
  <si>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</si>
  <si>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</si>
  <si>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</si>
  <si>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</si>
  <si>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</si>
  <si>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</si>
  <si>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</si>
  <si>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</si>
  <si>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</si>
  <si>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</si>
  <si>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</si>
  <si>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</si>
  <si>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</si>
  <si>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</si>
  <si>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</si>
  <si>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</si>
  <si>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</si>
  <si>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</si>
  <si>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</si>
  <si>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</si>
  <si>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</si>
  <si>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</si>
  <si>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</si>
  <si>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</si>
  <si>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</si>
  <si>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</si>
  <si>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</si>
  <si>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</si>
  <si>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</si>
  <si>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</si>
  <si>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</si>
  <si>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</si>
  <si>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</si>
  <si>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</si>
  <si>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</si>
  <si>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</si>
  <si>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</si>
  <si>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</si>
  <si>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</si>
  <si>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</si>
  <si>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</si>
  <si>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</si>
  <si>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</si>
  <si>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</si>
  <si>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</si>
  <si>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</si>
  <si>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</si>
  <si>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</si>
  <si>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</si>
  <si>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</si>
  <si>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</si>
  <si>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</si>
  <si>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</si>
  <si>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</si>
  <si>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</si>
  <si>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</si>
  <si>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</si>
  <si>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</si>
  <si>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</si>
  <si>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</si>
  <si>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</si>
  <si>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</si>
  <si>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</si>
  <si>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</si>
  <si>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</si>
  <si>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</si>
  <si>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</si>
  <si>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</si>
  <si>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</si>
  <si>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</si>
  <si>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</si>
  <si>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</si>
  <si>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</si>
  <si>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</si>
  <si>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</si>
  <si>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</si>
  <si>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</si>
  <si>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</si>
  <si>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</si>
  <si>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</si>
  <si>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</si>
  <si>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</si>
  <si>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</si>
  <si>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</si>
  <si>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</si>
  <si>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</si>
  <si>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</si>
  <si>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</si>
  <si>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</si>
  <si>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</si>
  <si>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</si>
  <si>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</si>
  <si>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</si>
  <si>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</si>
  <si>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</si>
  <si>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</si>
  <si>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</si>
  <si>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</si>
  <si>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</si>
  <si>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</si>
  <si>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</si>
  <si>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</si>
  <si>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</si>
  <si>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</si>
  <si>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</si>
  <si>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</si>
  <si>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</si>
  <si>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</si>
  <si>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</si>
  <si>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</si>
  <si>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</si>
  <si>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</si>
  <si>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</si>
  <si>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</si>
  <si>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</si>
  <si>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</si>
  <si>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</si>
  <si>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</si>
  <si>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</si>
  <si>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</si>
  <si>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</si>
  <si>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</si>
  <si>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</si>
  <si>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</si>
  <si>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</si>
  <si>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</si>
  <si>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</si>
  <si>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</si>
  <si>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</si>
  <si>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</si>
  <si>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</si>
  <si>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</si>
  <si>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</si>
  <si>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</si>
  <si>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</si>
  <si>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</si>
  <si>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</si>
  <si>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</si>
  <si>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</si>
  <si>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</si>
  <si>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</si>
  <si>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</si>
  <si>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</si>
  <si>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</si>
  <si>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</si>
  <si>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</si>
  <si>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</si>
  <si>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</si>
  <si>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</si>
  <si>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</si>
  <si>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</si>
  <si>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</si>
  <si>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</si>
  <si>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</si>
  <si>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</si>
  <si>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</si>
  <si>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</si>
  <si>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</si>
  <si>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</si>
  <si>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</si>
  <si>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</si>
  <si>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</si>
  <si>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</si>
  <si>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</si>
  <si>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</si>
  <si>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</si>
  <si>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</si>
  <si>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</si>
  <si>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</si>
  <si>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</si>
  <si>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</si>
  <si>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</si>
  <si>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</si>
  <si>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</si>
  <si>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</si>
  <si>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</si>
  <si>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</si>
  <si>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</si>
  <si>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</si>
  <si>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</si>
  <si>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</si>
  <si>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</si>
  <si>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</si>
  <si>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</si>
  <si>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</si>
  <si>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</si>
  <si>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</si>
  <si>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</si>
  <si>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</si>
  <si>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</si>
  <si>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</si>
  <si>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</si>
  <si>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</si>
  <si>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</si>
  <si>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</si>
  <si>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</si>
  <si>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</si>
  <si>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</si>
  <si>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</si>
  <si>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</si>
  <si>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</si>
  <si>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</si>
  <si>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</si>
  <si>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</si>
  <si>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</si>
  <si>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</si>
  <si>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</si>
  <si>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</si>
  <si>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</si>
  <si>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</si>
  <si>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</si>
  <si>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</si>
  <si>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</si>
  <si>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</si>
  <si>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</si>
  <si>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</si>
  <si>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</si>
  <si>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</si>
  <si>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</si>
  <si>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</si>
  <si>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</si>
  <si>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</si>
  <si>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</si>
  <si>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</si>
  <si>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</si>
  <si>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</si>
  <si>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</si>
  <si>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</si>
  <si>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</si>
  <si>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</si>
  <si>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</si>
  <si>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</si>
  <si>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</si>
  <si>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</si>
  <si>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</si>
  <si>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</si>
  <si>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</si>
  <si>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</si>
  <si>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</si>
  <si>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</si>
  <si>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</si>
  <si>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</si>
  <si>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</si>
  <si>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</si>
  <si>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</si>
  <si>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</si>
  <si>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</si>
  <si>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</si>
  <si>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</si>
  <si>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</si>
  <si>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</si>
  <si>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</si>
  <si>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</si>
  <si>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</si>
  <si>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</si>
  <si>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</si>
  <si>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</si>
  <si>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</si>
  <si>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</si>
  <si>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</si>
  <si>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</si>
  <si>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</si>
  <si>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</si>
  <si>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</si>
  <si>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</si>
  <si>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</si>
  <si>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</si>
  <si>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</si>
  <si>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</si>
  <si>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</si>
  <si>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</si>
  <si>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</si>
  <si>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</si>
  <si>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</si>
  <si>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</si>
  <si>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</si>
  <si>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</si>
  <si>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</si>
  <si>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</si>
  <si>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</si>
  <si>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</si>
  <si>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</si>
  <si>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</si>
  <si>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</si>
  <si>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</si>
  <si>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</si>
  <si>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</si>
  <si>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</si>
  <si>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</si>
  <si>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</si>
  <si>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</si>
  <si>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</si>
  <si>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</si>
  <si>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</si>
  <si>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</si>
  <si>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</si>
  <si>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</si>
  <si>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</si>
  <si>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</si>
  <si>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</si>
  <si>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</si>
  <si>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</si>
  <si>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</si>
  <si>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</si>
  <si>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</si>
  <si>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</si>
  <si>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</si>
  <si>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</si>
  <si>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</si>
  <si>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</si>
  <si>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</si>
  <si>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</si>
  <si>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</si>
  <si>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</si>
  <si>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</si>
  <si>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</si>
  <si>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</si>
  <si>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</si>
  <si>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</si>
  <si>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</si>
  <si>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</si>
  <si>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</si>
  <si>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</si>
  <si>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</si>
  <si>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</si>
  <si>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</si>
  <si>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</si>
  <si>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</si>
  <si>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</si>
  <si>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</si>
  <si>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</si>
  <si>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</si>
  <si>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</si>
  <si>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</si>
  <si>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</si>
  <si>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</si>
  <si>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</si>
  <si>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</si>
  <si>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</si>
  <si>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</si>
  <si>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</si>
  <si>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</si>
  <si>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</si>
  <si>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</si>
  <si>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</si>
  <si>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</si>
  <si>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</si>
  <si>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</si>
  <si>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</si>
  <si>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</si>
  <si>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</si>
  <si>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</si>
  <si>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</si>
  <si>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</si>
  <si>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</si>
  <si>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</si>
  <si>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</si>
  <si>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</si>
  <si>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</si>
  <si>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</si>
  <si>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</si>
  <si>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</si>
  <si>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</si>
  <si>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</si>
  <si>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</si>
  <si>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</si>
  <si>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</si>
  <si>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</si>
  <si>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</si>
  <si>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</si>
  <si>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</si>
  <si>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</si>
  <si>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</si>
  <si>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</si>
  <si>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</si>
  <si>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</si>
  <si>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</si>
  <si>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</si>
  <si>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</si>
  <si>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</si>
  <si>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</si>
  <si>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</si>
  <si>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</si>
  <si>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</si>
  <si>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</si>
  <si>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</si>
  <si>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</si>
  <si>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</si>
  <si>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</si>
  <si>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</si>
  <si>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</si>
  <si>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</si>
  <si>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</si>
  <si>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</si>
  <si>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</si>
  <si>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</si>
  <si>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</si>
  <si>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</si>
  <si>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</si>
  <si>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</si>
  <si>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</si>
  <si>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</si>
  <si>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</si>
  <si>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</si>
  <si>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</si>
  <si>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</si>
  <si>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</si>
  <si>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</si>
  <si>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</si>
  <si>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</si>
  <si>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</si>
  <si>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</si>
  <si>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</si>
  <si>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</si>
  <si>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</si>
  <si>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</si>
  <si>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</si>
  <si>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</si>
  <si>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</si>
  <si>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</si>
  <si>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</si>
  <si>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</si>
  <si>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</si>
  <si>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</si>
  <si>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</si>
  <si>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</si>
  <si>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</si>
  <si>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</si>
  <si>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</si>
  <si>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</si>
  <si>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</si>
  <si>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</si>
  <si>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</si>
  <si>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</si>
  <si>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</si>
  <si>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</si>
  <si>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</si>
  <si>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</si>
  <si>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</si>
  <si>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</si>
  <si>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</si>
  <si>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</si>
  <si>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</si>
  <si>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</si>
  <si>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</si>
  <si>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</si>
  <si>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</si>
  <si>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</si>
  <si>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</si>
  <si>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</si>
  <si>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</si>
  <si>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</si>
  <si>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</si>
  <si>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</si>
  <si>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</si>
  <si>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</si>
  <si>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</si>
  <si>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</si>
  <si>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</si>
  <si>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</si>
  <si>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</si>
  <si>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</si>
  <si>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</si>
  <si>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</si>
  <si>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</si>
  <si>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</si>
  <si>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</si>
  <si>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</si>
  <si>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</si>
  <si>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</si>
  <si>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</si>
  <si>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</si>
  <si>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</si>
  <si>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</si>
  <si>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</si>
  <si>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</si>
  <si>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</si>
  <si>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</si>
  <si>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</si>
  <si>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</si>
  <si>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</si>
  <si>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</si>
  <si>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</si>
  <si>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</si>
  <si>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</si>
  <si>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</si>
  <si>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</si>
  <si>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</si>
  <si>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</si>
  <si>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</si>
  <si>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</si>
  <si>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</si>
  <si>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</si>
  <si>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</si>
  <si>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</si>
  <si>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</si>
  <si>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</si>
  <si>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</si>
  <si>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</si>
  <si>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</si>
  <si>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</si>
  <si>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</si>
  <si>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</si>
  <si>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</si>
  <si>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</si>
  <si>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</si>
  <si>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</si>
  <si>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</si>
  <si>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</si>
  <si>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</si>
  <si>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</si>
  <si>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</si>
  <si>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</si>
  <si>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</si>
  <si>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</si>
  <si>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</si>
  <si>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</si>
  <si>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</si>
  <si>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</si>
  <si>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</si>
  <si>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</si>
  <si>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</si>
  <si>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</si>
  <si>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</si>
  <si>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</si>
  <si>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</si>
  <si>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</si>
  <si>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</si>
  <si>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</si>
  <si>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</si>
  <si>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</si>
  <si>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</si>
  <si>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</si>
  <si>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</si>
  <si>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</si>
  <si>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</si>
  <si>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</si>
  <si>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</si>
  <si>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</si>
  <si>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</si>
  <si>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</si>
  <si>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</si>
  <si>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</si>
  <si>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</si>
  <si>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</si>
  <si>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</si>
  <si>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</si>
  <si>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</si>
  <si>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</si>
  <si>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</si>
  <si>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</si>
  <si>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</si>
  <si>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</si>
  <si>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</si>
  <si>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</si>
  <si>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</si>
  <si>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</si>
  <si>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</si>
  <si>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</si>
  <si>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</si>
  <si>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</si>
  <si>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</si>
  <si>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</si>
  <si>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</si>
  <si>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</si>
  <si>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</si>
  <si>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</si>
  <si>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</si>
  <si>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</si>
  <si>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</si>
  <si>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</si>
  <si>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</si>
  <si>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</si>
  <si>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</si>
  <si>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</si>
  <si>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</si>
  <si>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</si>
  <si>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</si>
  <si>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</si>
  <si>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</si>
  <si>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</si>
  <si>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</si>
  <si>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</si>
  <si>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</si>
  <si>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</si>
  <si>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</si>
  <si>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</si>
  <si>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</si>
  <si>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</si>
  <si>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</si>
  <si>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</si>
  <si>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</si>
  <si>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</si>
  <si>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</si>
  <si>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</si>
  <si>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</si>
  <si>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</si>
  <si>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</si>
  <si>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</si>
  <si>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</si>
  <si>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</si>
  <si>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</si>
  <si>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</si>
  <si>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</si>
  <si>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</si>
  <si>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</si>
  <si>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</si>
  <si>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</si>
  <si>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</si>
  <si>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</si>
  <si>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</si>
  <si>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</si>
  <si>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</si>
  <si>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</si>
  <si>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</si>
  <si>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</si>
  <si>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</si>
  <si>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</si>
  <si>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</si>
  <si>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</si>
  <si>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</si>
  <si>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</si>
  <si>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</si>
  <si>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</si>
  <si>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</si>
  <si>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</si>
  <si>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</si>
  <si>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</si>
  <si>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</si>
  <si>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</si>
  <si>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</si>
  <si>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</si>
  <si>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</si>
  <si>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</si>
  <si>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</si>
  <si>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</si>
  <si>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</si>
  <si>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</si>
  <si>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</si>
  <si>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</si>
  <si>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</si>
  <si>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</si>
  <si>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</si>
  <si>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</si>
  <si>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</si>
  <si>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</si>
  <si>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</si>
  <si>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</si>
  <si>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</si>
  <si>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</si>
  <si>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</si>
  <si>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</si>
  <si>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</si>
  <si>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</si>
  <si>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</si>
  <si>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</si>
  <si>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</si>
  <si>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</si>
  <si>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</si>
  <si>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</si>
  <si>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</si>
  <si>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</si>
  <si>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</si>
  <si>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</si>
  <si>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</si>
  <si>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</si>
  <si>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</si>
  <si>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</si>
  <si>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</si>
  <si>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</si>
  <si>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</si>
  <si>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</si>
  <si>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</si>
  <si>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</si>
  <si>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</si>
  <si>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</si>
  <si>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</si>
  <si>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</si>
  <si>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</si>
  <si>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</si>
  <si>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</si>
  <si>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</si>
  <si>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</si>
  <si>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</si>
  <si>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</si>
  <si>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</si>
  <si>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</si>
  <si>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</si>
  <si>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</si>
  <si>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</si>
  <si>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</si>
  <si>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</si>
  <si>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</si>
  <si>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</si>
  <si>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</si>
  <si>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</si>
  <si>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</si>
  <si>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</si>
  <si>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</si>
  <si>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</si>
  <si>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</si>
  <si>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</si>
  <si>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</si>
  <si>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</si>
  <si>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</si>
  <si>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</si>
  <si>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</si>
  <si>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</si>
  <si>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</si>
  <si>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</si>
  <si>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</si>
  <si>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</si>
  <si>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</si>
  <si>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</si>
  <si>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</si>
  <si>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</si>
  <si>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</si>
  <si>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</si>
  <si>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</si>
  <si>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</si>
  <si>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</si>
  <si>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</si>
  <si>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</si>
  <si>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</si>
  <si>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</si>
  <si>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</si>
  <si>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</si>
  <si>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</si>
  <si>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</si>
  <si>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</si>
  <si>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</si>
  <si>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</si>
  <si>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</si>
  <si>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</si>
  <si>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</si>
  <si>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</si>
  <si>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</si>
  <si>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</si>
  <si>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</si>
  <si>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</si>
  <si>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</si>
  <si>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</si>
  <si>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</si>
  <si>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</si>
  <si>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</si>
  <si>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</si>
  <si>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</si>
  <si>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</si>
  <si>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</si>
  <si>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</si>
  <si>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</si>
  <si>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</si>
  <si>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</si>
  <si>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</si>
  <si>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</si>
  <si>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</si>
  <si>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</si>
  <si>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</si>
  <si>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</si>
  <si>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</si>
  <si>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</si>
  <si>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</si>
  <si>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</si>
  <si>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</si>
  <si>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</si>
  <si>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</si>
  <si>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</si>
  <si>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</si>
  <si>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</si>
  <si>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</si>
  <si>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</si>
  <si>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</si>
  <si>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</si>
  <si>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</si>
  <si>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</si>
  <si>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</si>
  <si>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</si>
  <si>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</si>
  <si>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</si>
  <si>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</si>
  <si>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</si>
  <si>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</si>
  <si>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</si>
  <si>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</si>
  <si>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</si>
  <si>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</si>
  <si>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</si>
  <si>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</si>
  <si>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</si>
  <si>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</si>
  <si>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</si>
  <si>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</si>
  <si>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</si>
  <si>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</si>
  <si>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</si>
  <si>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</si>
  <si>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</si>
  <si>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</si>
  <si>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</si>
  <si>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</si>
  <si>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</si>
  <si>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</si>
  <si>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</si>
  <si>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</si>
  <si>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</si>
  <si>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</si>
  <si>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</si>
  <si>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</si>
  <si>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</si>
  <si>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</si>
  <si>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</si>
  <si>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</si>
  <si>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</si>
  <si>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</si>
  <si>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</si>
  <si>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</si>
  <si>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</si>
  <si>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</si>
  <si>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</si>
  <si>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</si>
  <si>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</si>
  <si>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</si>
  <si>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</si>
  <si>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</si>
  <si>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</si>
  <si>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</si>
  <si>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</si>
  <si>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</si>
  <si>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</si>
  <si>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</si>
  <si>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</si>
  <si>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</si>
  <si>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</si>
  <si>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</si>
  <si>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</si>
  <si>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</si>
  <si>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</si>
  <si>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</si>
  <si>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</si>
  <si>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</si>
  <si>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</si>
  <si>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</si>
  <si>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</si>
  <si>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</si>
  <si>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</si>
  <si>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</si>
  <si>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</si>
  <si>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</si>
  <si>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</si>
  <si>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</si>
  <si>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</si>
  <si>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</si>
  <si>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</si>
  <si>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</si>
  <si>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</si>
  <si>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</si>
  <si>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</si>
  <si>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</si>
  <si>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</si>
  <si>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</si>
  <si>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</si>
  <si>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</si>
  <si>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</si>
  <si>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</si>
  <si>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</si>
  <si>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</si>
  <si>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</si>
  <si>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</si>
  <si>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</si>
  <si>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</si>
  <si>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</si>
  <si>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</si>
  <si>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</si>
  <si>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</si>
  <si>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</si>
  <si>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</si>
  <si>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</si>
  <si>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</si>
  <si>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</si>
  <si>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</si>
  <si>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</si>
  <si>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</si>
  <si>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</si>
  <si>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</si>
  <si>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</si>
  <si>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</si>
  <si>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</si>
  <si>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</si>
  <si>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</si>
  <si>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</si>
  <si>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</si>
  <si>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</si>
  <si>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</si>
  <si>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</si>
  <si>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</si>
  <si>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</si>
  <si>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</si>
  <si>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</si>
  <si>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</si>
  <si>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</si>
  <si>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</si>
  <si>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</si>
  <si>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</si>
  <si>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</si>
  <si>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</si>
  <si>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</si>
  <si>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</si>
  <si>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</si>
  <si>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</si>
  <si>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</si>
  <si>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</si>
  <si>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</si>
  <si>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</si>
  <si>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</si>
  <si>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</si>
  <si>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</si>
  <si>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</si>
  <si>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</si>
  <si>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</si>
  <si>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</si>
  <si>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</si>
  <si>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</si>
  <si>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</si>
  <si>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</si>
  <si>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</si>
  <si>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</si>
  <si>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</si>
  <si>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</si>
  <si>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</si>
  <si>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</si>
  <si>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</si>
  <si>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</si>
  <si>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</si>
  <si>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</si>
  <si>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</si>
  <si>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</si>
  <si>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</si>
  <si>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</si>
  <si>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</si>
  <si>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</si>
  <si>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</si>
  <si>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</si>
  <si>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</si>
  <si>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</si>
  <si>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</si>
  <si>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</si>
  <si>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</si>
  <si>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</si>
  <si>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</si>
  <si>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</si>
  <si>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</si>
  <si>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</si>
  <si>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</si>
  <si>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</si>
  <si>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</si>
  <si>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</si>
  <si>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</si>
  <si>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</si>
  <si>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</si>
  <si>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</si>
  <si>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</si>
  <si>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</si>
  <si>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</si>
  <si>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</si>
  <si>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</si>
  <si>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</si>
  <si>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</si>
  <si>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</si>
  <si>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</si>
  <si>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</si>
  <si>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</si>
  <si>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</si>
  <si>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</si>
  <si>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</si>
  <si>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</si>
  <si>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</si>
  <si>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</si>
  <si>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</si>
  <si>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</si>
  <si>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</si>
  <si>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</si>
  <si>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</si>
  <si>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</si>
  <si>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</si>
  <si>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</si>
  <si>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</si>
  <si>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</si>
  <si>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</si>
  <si>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</si>
  <si>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</si>
  <si>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</si>
  <si>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</si>
  <si>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</si>
  <si>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</si>
  <si>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</si>
  <si>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</si>
  <si>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</si>
  <si>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</si>
  <si>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</si>
  <si>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</si>
  <si>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</si>
  <si>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</si>
  <si>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</si>
  <si>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</si>
  <si>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</si>
  <si>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</si>
  <si>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</si>
  <si>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</si>
  <si>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</si>
  <si>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</si>
  <si>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</si>
  <si>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</si>
  <si>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</si>
  <si>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</si>
  <si>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</si>
  <si>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</si>
  <si>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</si>
  <si>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</si>
  <si>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</si>
  <si>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</si>
  <si>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</si>
  <si>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</si>
  <si>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</si>
  <si>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</si>
  <si>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</si>
  <si>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</si>
  <si>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</si>
  <si>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</si>
  <si>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</si>
  <si>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</si>
  <si>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</si>
  <si>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</si>
  <si>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</si>
  <si>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</si>
  <si>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</si>
  <si>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</si>
  <si>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</si>
  <si>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</si>
  <si>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</si>
  <si>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</si>
  <si>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</si>
  <si>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</si>
  <si>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</si>
  <si>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</si>
  <si>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</si>
  <si>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</si>
  <si>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</si>
  <si>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</si>
  <si>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</si>
  <si>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</si>
  <si>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</si>
  <si>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</si>
  <si>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</si>
  <si>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</si>
  <si>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</si>
  <si>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</si>
  <si>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</si>
  <si>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</si>
  <si>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</si>
  <si>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</si>
  <si>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</si>
  <si>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</si>
  <si>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</si>
  <si>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</si>
  <si>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</si>
  <si>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</si>
  <si>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</si>
  <si>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</si>
  <si>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</si>
  <si>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</si>
  <si>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</si>
  <si>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</si>
  <si>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</si>
  <si>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</si>
  <si>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</si>
  <si>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</si>
  <si>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</si>
  <si>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</si>
  <si>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</si>
  <si>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</si>
  <si>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</si>
  <si>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</si>
  <si>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</si>
  <si>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</si>
  <si>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</si>
  <si>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</si>
  <si>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</si>
  <si>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</si>
  <si>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</si>
  <si>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</si>
  <si>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</si>
  <si>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</si>
  <si>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</si>
  <si>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</si>
  <si>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</si>
  <si>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</si>
  <si>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</si>
  <si>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</si>
  <si>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</si>
  <si>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</si>
  <si>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</si>
  <si>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</si>
  <si>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</si>
  <si>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</si>
  <si>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</si>
  <si>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</si>
  <si>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</si>
  <si>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</si>
  <si>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</si>
  <si>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</si>
  <si>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</si>
  <si>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</si>
  <si>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</si>
  <si>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</si>
  <si>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</si>
  <si>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</si>
  <si>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</si>
  <si>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</si>
  <si>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</si>
  <si>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</si>
  <si>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</si>
  <si>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</si>
  <si>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</si>
  <si>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</si>
  <si>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</si>
  <si>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</si>
  <si>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</si>
  <si>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</si>
  <si>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</si>
  <si>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</si>
  <si>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</si>
  <si>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</si>
  <si>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</si>
  <si>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</si>
  <si>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</si>
  <si>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</si>
  <si>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</si>
  <si>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</si>
  <si>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</si>
  <si>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</si>
  <si>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</si>
  <si>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</si>
  <si>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</si>
  <si>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</si>
  <si>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</si>
  <si>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</si>
  <si>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</si>
  <si>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</si>
  <si>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</si>
  <si>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</si>
  <si>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</si>
  <si>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</si>
  <si>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</si>
  <si>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</si>
  <si>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</si>
  <si>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</si>
  <si>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</si>
  <si>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</si>
  <si>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</si>
  <si>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</si>
  <si>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</si>
  <si>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</si>
  <si>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</si>
  <si>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</si>
  <si>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</si>
  <si>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</si>
  <si>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</si>
  <si>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</si>
  <si>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</si>
  <si>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</si>
  <si>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</si>
  <si>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</si>
  <si>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</si>
  <si>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</si>
  <si>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</si>
  <si>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</si>
  <si>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</si>
  <si>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</si>
  <si>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</si>
  <si>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</si>
  <si>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</si>
  <si>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</si>
  <si>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</si>
  <si>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</si>
  <si>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</si>
  <si>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</si>
  <si>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</si>
  <si>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</si>
  <si>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</si>
  <si>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</si>
  <si>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</si>
  <si>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</si>
  <si>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</si>
  <si>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</si>
  <si>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</si>
  <si>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</si>
  <si>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</si>
  <si>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</si>
  <si>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</si>
  <si>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</si>
  <si>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</si>
  <si>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</si>
  <si>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</si>
  <si>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</si>
  <si>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</si>
  <si>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</si>
  <si>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</si>
  <si>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</si>
  <si>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</si>
  <si>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</si>
  <si>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</si>
  <si>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</si>
  <si>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</si>
  <si>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</si>
  <si>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</si>
  <si>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</si>
  <si>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</si>
  <si>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</si>
  <si>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</si>
  <si>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</si>
  <si>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</si>
  <si>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</si>
  <si>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</si>
  <si>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</si>
  <si>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</si>
  <si>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</si>
  <si>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</si>
  <si>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</si>
  <si>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</si>
  <si>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</si>
  <si>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</si>
  <si>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</si>
  <si>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</si>
  <si>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</si>
  <si>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</si>
  <si>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</si>
  <si>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</si>
  <si>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</si>
  <si>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</si>
  <si>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</si>
  <si>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</si>
  <si>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</si>
  <si>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</si>
  <si>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</si>
  <si>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</si>
  <si>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</si>
  <si>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</si>
  <si>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</si>
  <si>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</si>
  <si>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</si>
  <si>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</si>
  <si>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</si>
  <si>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</si>
  <si>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</si>
  <si>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</si>
  <si>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</si>
  <si>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</si>
  <si>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</si>
  <si>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</si>
  <si>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</si>
  <si>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</si>
  <si>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</si>
  <si>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</si>
  <si>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</si>
  <si>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</si>
  <si>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</si>
  <si>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</si>
  <si>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</si>
  <si>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</si>
  <si>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</si>
  <si>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</si>
  <si>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</si>
  <si>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</si>
  <si>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</si>
  <si>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</si>
  <si>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</si>
  <si>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</si>
  <si>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</si>
  <si>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</si>
  <si>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</si>
  <si>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</si>
  <si>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</si>
  <si>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</si>
  <si>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</si>
  <si>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</si>
  <si>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</si>
  <si>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</si>
  <si>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</si>
  <si>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</si>
  <si>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</si>
  <si>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</si>
  <si>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</si>
  <si>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</si>
  <si>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</si>
  <si>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</si>
  <si>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</si>
  <si>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</si>
  <si>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</si>
  <si>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</si>
  <si>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</si>
  <si>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</si>
  <si>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</si>
  <si>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</si>
  <si>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</si>
  <si>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</si>
  <si>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</si>
  <si>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</si>
  <si>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</si>
  <si>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</si>
  <si>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</si>
  <si>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</si>
  <si>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</si>
  <si>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</si>
  <si>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</si>
  <si>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</si>
  <si>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</si>
  <si>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</si>
  <si>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</si>
  <si>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</si>
  <si>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</si>
  <si>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</si>
  <si>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</si>
  <si>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</si>
  <si>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</si>
  <si>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</si>
  <si>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</si>
  <si>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</si>
  <si>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</si>
  <si>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</si>
  <si>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</si>
  <si>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</si>
  <si>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</si>
  <si>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</si>
  <si>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</si>
  <si>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</si>
  <si>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</si>
  <si>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</si>
  <si>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</si>
  <si>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</si>
  <si>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</si>
  <si>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</si>
  <si>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</si>
  <si>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</si>
  <si>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</si>
  <si>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</si>
  <si>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</si>
  <si>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</si>
  <si>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</si>
  <si>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</si>
  <si>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</si>
  <si>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</si>
  <si>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</si>
  <si>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</si>
  <si>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</si>
  <si>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</si>
  <si>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</si>
  <si>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</si>
  <si>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</si>
  <si>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</si>
  <si>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</si>
  <si>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</si>
  <si>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</si>
  <si>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</si>
  <si>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</si>
  <si>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</si>
  <si>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</si>
  <si>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</si>
  <si>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</si>
  <si>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</si>
  <si>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</si>
  <si>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</si>
  <si>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</si>
  <si>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</si>
  <si>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</si>
  <si>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</si>
  <si>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</si>
  <si>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</si>
  <si>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</si>
  <si>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</si>
  <si>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</si>
  <si>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</si>
  <si>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</si>
  <si>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</si>
  <si>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</si>
  <si>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</si>
  <si>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</si>
  <si>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</si>
  <si>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</si>
  <si>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</si>
  <si>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</si>
  <si>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</si>
  <si>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</si>
  <si>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</si>
  <si>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</si>
  <si>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</si>
  <si>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</si>
  <si>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</si>
  <si>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</si>
  <si>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</si>
  <si>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</si>
  <si>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</si>
  <si>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</si>
  <si>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</si>
  <si>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</si>
  <si>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</si>
  <si>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</si>
  <si>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</si>
  <si>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</si>
  <si>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</si>
  <si>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</si>
  <si>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</si>
  <si>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</si>
  <si>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</si>
  <si>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</si>
  <si>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</si>
  <si>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</si>
  <si>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</si>
  <si>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</si>
  <si>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</si>
  <si>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</si>
  <si>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</si>
  <si>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</si>
  <si>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</si>
  <si>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</si>
  <si>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</si>
  <si>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</si>
  <si>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</si>
  <si>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</si>
  <si>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</si>
  <si>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</si>
  <si>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</si>
  <si>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</si>
  <si>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</si>
  <si>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</si>
  <si>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</si>
  <si>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</si>
  <si>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</si>
  <si>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</si>
  <si>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</si>
  <si>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</si>
  <si>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</si>
  <si>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</si>
  <si>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</si>
  <si>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</si>
  <si>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</si>
  <si>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</si>
  <si>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</si>
  <si>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</si>
  <si>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</si>
  <si>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</si>
  <si>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</si>
  <si>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</si>
  <si>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</si>
  <si>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</si>
  <si>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</si>
  <si>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</si>
  <si>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</si>
  <si>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</si>
  <si>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</si>
  <si>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</si>
  <si>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</si>
  <si>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</si>
  <si>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</si>
  <si>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</si>
  <si>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</si>
  <si>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</si>
  <si>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</si>
  <si>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</si>
  <si>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</si>
  <si>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</si>
  <si>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</si>
  <si>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</si>
  <si>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</si>
  <si>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</si>
  <si>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</si>
  <si>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</si>
  <si>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</si>
  <si>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</si>
  <si>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</si>
  <si>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</si>
  <si>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</si>
  <si>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</si>
  <si>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</si>
  <si>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</si>
  <si>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</si>
  <si>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</si>
  <si>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</si>
  <si>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</si>
  <si>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</si>
  <si>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</si>
  <si>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</si>
  <si>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</si>
  <si>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</si>
  <si>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</si>
  <si>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</si>
  <si>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</si>
  <si>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</si>
  <si>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</si>
  <si>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</si>
  <si>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</si>
  <si>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</si>
  <si>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</si>
  <si>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</si>
  <si>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</si>
  <si>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</si>
  <si>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</si>
  <si>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</si>
  <si>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</si>
  <si>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</si>
  <si>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</si>
  <si>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</si>
  <si>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</si>
  <si>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</si>
  <si>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</si>
  <si>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</si>
  <si>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</si>
  <si>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</si>
  <si>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</si>
  <si>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</si>
  <si>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</si>
  <si>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</si>
  <si>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</si>
  <si>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</si>
  <si>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</si>
  <si>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</si>
  <si>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</si>
  <si>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</si>
  <si>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</si>
  <si>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</si>
  <si>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</si>
  <si>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</si>
  <si>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</si>
  <si>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</si>
  <si>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</si>
  <si>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</si>
  <si>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</si>
  <si>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</si>
  <si>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</si>
  <si>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</si>
  <si>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</si>
  <si>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</si>
  <si>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</si>
  <si>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</si>
  <si>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</si>
  <si>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</si>
  <si>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</si>
  <si>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</si>
  <si>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</si>
  <si>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</si>
  <si>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</si>
  <si>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</si>
  <si>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</si>
  <si>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</si>
  <si>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</si>
  <si>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</si>
  <si>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</si>
  <si>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</si>
  <si>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</si>
  <si>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</si>
  <si>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</si>
  <si>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</si>
  <si>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</si>
  <si>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</si>
  <si>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</si>
  <si>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</si>
  <si>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</si>
  <si>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</si>
  <si>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</si>
  <si>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</si>
  <si>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</si>
  <si>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</si>
  <si>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</si>
  <si>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</si>
  <si>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</si>
  <si>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</si>
  <si>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</si>
  <si>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</si>
  <si>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</si>
  <si>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</si>
  <si>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</si>
  <si>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</si>
  <si>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</si>
  <si>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</si>
  <si>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</si>
  <si>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</si>
  <si>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</si>
  <si>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</si>
  <si>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</si>
  <si>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</si>
  <si>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</si>
  <si>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</si>
  <si>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</si>
  <si>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</si>
  <si>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</si>
  <si>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</si>
  <si>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</si>
  <si>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</si>
  <si>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</si>
  <si>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</si>
  <si>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</si>
  <si>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</si>
  <si>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</si>
  <si>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</si>
  <si>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</si>
  <si>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</si>
  <si>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</si>
  <si>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</si>
  <si>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</si>
  <si>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</si>
  <si>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</si>
  <si>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</si>
  <si>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</si>
  <si>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</si>
  <si>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</si>
  <si>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</si>
  <si>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</si>
  <si>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</si>
  <si>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</si>
  <si>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</si>
  <si>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</si>
  <si>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</si>
  <si>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</si>
  <si>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</si>
  <si>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</si>
  <si>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</si>
  <si>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</si>
  <si>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</si>
  <si>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</si>
  <si>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</si>
  <si>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</si>
  <si>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</si>
  <si>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</si>
  <si>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</si>
  <si>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</si>
  <si>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</si>
  <si>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</si>
  <si>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</si>
  <si>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</si>
  <si>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</si>
  <si>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</si>
  <si>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</si>
  <si>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</si>
  <si>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</si>
  <si>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</si>
  <si>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</si>
  <si>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</si>
  <si>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</si>
  <si>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</si>
  <si>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</si>
  <si>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</si>
  <si>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</si>
  <si>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</si>
  <si>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</si>
  <si>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</si>
  <si>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</si>
  <si>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</si>
  <si>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</si>
  <si>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</si>
  <si>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</si>
  <si>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</si>
  <si>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</si>
  <si>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</si>
  <si>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</si>
  <si>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</si>
  <si>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</si>
  <si>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</si>
  <si>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</si>
  <si>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</si>
  <si>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</si>
  <si>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</si>
  <si>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</si>
  <si>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</si>
  <si>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</si>
  <si>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</si>
  <si>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</si>
  <si>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</si>
  <si>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</si>
  <si>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</si>
  <si>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</si>
  <si>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</si>
  <si>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</si>
  <si>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</si>
  <si>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</si>
  <si>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</si>
  <si>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</si>
  <si>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</si>
  <si>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</si>
  <si>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</si>
  <si>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</si>
  <si>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</si>
  <si>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</si>
  <si>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</si>
  <si>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</si>
  <si>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</si>
  <si>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</si>
  <si>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</si>
  <si>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</si>
  <si>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</si>
  <si>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</si>
  <si>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</si>
  <si>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</si>
  <si>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</si>
  <si>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</si>
  <si>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</si>
  <si>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</si>
  <si>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</si>
  <si>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</si>
  <si>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</si>
  <si>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</si>
  <si>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</si>
  <si>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</si>
  <si>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</si>
  <si>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</si>
  <si>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</si>
  <si>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</si>
  <si>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</si>
  <si>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</si>
  <si>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</si>
  <si>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</si>
  <si>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</si>
  <si>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</si>
  <si>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</si>
  <si>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</si>
  <si>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</si>
  <si>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</si>
  <si>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</si>
  <si>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</si>
  <si>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</si>
  <si>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</si>
  <si>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</si>
  <si>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</si>
  <si>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</si>
  <si>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</si>
  <si>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</si>
  <si>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</si>
  <si>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</si>
  <si>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</si>
  <si>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</si>
  <si>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</si>
  <si>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</si>
  <si>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</si>
  <si>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</si>
  <si>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</si>
  <si>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</si>
  <si>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</si>
  <si>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</si>
  <si>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</si>
  <si>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</si>
  <si>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</si>
  <si>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</si>
  <si>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</si>
  <si>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</si>
  <si>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</si>
  <si>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</si>
  <si>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</si>
  <si>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</si>
  <si>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</si>
  <si>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</si>
  <si>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</si>
  <si>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</si>
  <si>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</si>
  <si>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</si>
  <si>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</si>
  <si>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</si>
  <si>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</si>
  <si>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</si>
  <si>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</si>
  <si>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</si>
  <si>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</si>
  <si>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</si>
  <si>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</si>
  <si>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</si>
  <si>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</si>
  <si>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</si>
  <si>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</si>
  <si>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</si>
  <si>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</si>
  <si>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</si>
  <si>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</si>
  <si>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</si>
  <si>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</si>
  <si>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</si>
  <si>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</si>
  <si>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</si>
  <si>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</si>
  <si>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</si>
  <si>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</si>
  <si>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</si>
  <si>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</si>
  <si>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</si>
  <si>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</si>
  <si>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</si>
  <si>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</si>
  <si>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</si>
  <si>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</si>
  <si>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</si>
  <si>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</si>
  <si>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</si>
  <si>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</si>
  <si>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</si>
  <si>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</si>
  <si>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</si>
  <si>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</si>
  <si>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</si>
  <si>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</si>
  <si>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</si>
  <si>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</si>
  <si>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</si>
  <si>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</si>
  <si>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</si>
  <si>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</si>
  <si>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</si>
  <si>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</si>
  <si>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</si>
  <si>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</si>
  <si>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</si>
  <si>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</si>
  <si>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</si>
  <si>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</si>
  <si>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</si>
  <si>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</si>
  <si>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</si>
  <si>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</si>
  <si>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</si>
  <si>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</si>
  <si>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</si>
  <si>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</si>
  <si>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</si>
  <si>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</si>
  <si>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</si>
  <si>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</si>
  <si>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</si>
  <si>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</si>
  <si>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</si>
  <si>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</si>
  <si>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</si>
  <si>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</si>
  <si>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</si>
  <si>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</si>
  <si>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</si>
  <si>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</si>
  <si>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</si>
  <si>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</si>
  <si>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</si>
  <si>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</si>
  <si>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</si>
  <si>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</si>
  <si>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</si>
  <si>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</si>
  <si>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</si>
  <si>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</si>
  <si>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</si>
  <si>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</si>
  <si>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</si>
  <si>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</si>
  <si>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</si>
  <si>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</si>
  <si>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</si>
  <si>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</si>
  <si>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</si>
  <si>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</si>
  <si>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</si>
  <si>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</si>
  <si>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</si>
  <si>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</si>
  <si>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</si>
  <si>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</si>
  <si>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</si>
  <si>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</si>
  <si>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</si>
  <si>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</si>
  <si>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</si>
  <si>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</si>
  <si>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</si>
  <si>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</si>
  <si>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</si>
  <si>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</si>
  <si>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</si>
  <si>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</si>
  <si>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</si>
  <si>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</si>
  <si>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</si>
  <si>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</si>
  <si>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</si>
  <si>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</si>
  <si>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</si>
  <si>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</si>
  <si>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</si>
  <si>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</si>
  <si>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</si>
  <si>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</si>
  <si>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</si>
  <si>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</si>
  <si>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</si>
  <si>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</si>
  <si>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</si>
  <si>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</si>
  <si>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</si>
  <si>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</si>
  <si>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</si>
  <si>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</si>
  <si>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</si>
  <si>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</si>
  <si>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</si>
  <si>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</si>
  <si>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</si>
  <si>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</si>
  <si>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</si>
  <si>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</si>
  <si>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</si>
  <si>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</si>
  <si>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</si>
  <si>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</si>
  <si>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</si>
  <si>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</si>
  <si>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</si>
  <si>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</si>
  <si>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</si>
  <si>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</si>
  <si>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</si>
  <si>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</si>
  <si>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</si>
  <si>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</si>
  <si>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</si>
  <si>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</si>
  <si>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</si>
  <si>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</si>
  <si>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</si>
  <si>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</si>
  <si>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</si>
  <si>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</si>
  <si>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</si>
  <si>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</si>
  <si>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</si>
  <si>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</si>
  <si>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</si>
  <si>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</si>
  <si>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</si>
  <si>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</si>
  <si>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</si>
  <si>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</si>
  <si>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</si>
  <si>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</si>
  <si>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</si>
  <si>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</si>
  <si>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</si>
  <si>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</si>
  <si>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</si>
  <si>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</si>
  <si>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</si>
  <si>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</si>
  <si>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</si>
  <si>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</si>
  <si>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</si>
  <si>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</si>
  <si>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</si>
  <si>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</si>
  <si>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</si>
  <si>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</si>
  <si>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</si>
  <si>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</si>
  <si>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</si>
  <si>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</si>
  <si>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</si>
  <si>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</si>
  <si>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</si>
  <si>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</si>
  <si>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</si>
  <si>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</si>
  <si>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</si>
  <si>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</si>
  <si>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</si>
  <si>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</si>
  <si>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</si>
  <si>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</si>
  <si>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</si>
  <si>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</si>
  <si>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</si>
  <si>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</si>
  <si>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</si>
  <si>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</si>
  <si>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</si>
  <si>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</si>
  <si>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</si>
  <si>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</si>
  <si>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</si>
  <si>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</si>
  <si>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</si>
  <si>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</si>
  <si>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</si>
  <si>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</si>
  <si>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</si>
  <si>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</si>
  <si>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</si>
  <si>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</si>
  <si>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</si>
  <si>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</si>
  <si>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</si>
  <si>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</si>
  <si>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</si>
  <si>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</si>
  <si>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</si>
  <si>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</si>
  <si>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</si>
  <si>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</si>
  <si>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</si>
  <si>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</si>
  <si>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</si>
  <si>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</si>
  <si>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</si>
  <si>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</si>
  <si>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</si>
  <si>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</si>
  <si>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</si>
  <si>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</si>
  <si>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</si>
  <si>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</si>
  <si>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</si>
  <si>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</si>
  <si>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</si>
  <si>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</si>
  <si>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</si>
  <si>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</si>
  <si>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</si>
  <si>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</si>
  <si>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</si>
  <si>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</si>
  <si>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</si>
  <si>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</si>
  <si>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</si>
  <si>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</si>
  <si>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</si>
  <si>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</si>
  <si>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</si>
  <si>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</si>
  <si>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</si>
  <si>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</si>
  <si>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</si>
  <si>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</si>
  <si>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</si>
  <si>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</si>
  <si>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</si>
  <si>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</si>
  <si>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</si>
  <si>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</si>
  <si>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</si>
  <si>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</si>
  <si>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</si>
  <si>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</si>
  <si>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</si>
  <si>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</si>
  <si>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</si>
  <si>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</si>
  <si>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</si>
  <si>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</si>
  <si>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</si>
  <si>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</si>
  <si>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</si>
  <si>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</si>
  <si>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</si>
  <si>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</si>
  <si>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</si>
  <si>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</si>
  <si>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</si>
  <si>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</si>
  <si>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</si>
  <si>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</si>
  <si>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</si>
  <si>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</si>
  <si>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</si>
  <si>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</si>
  <si>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</si>
  <si>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</si>
  <si>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</si>
  <si>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</si>
  <si>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</si>
  <si>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</si>
  <si>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</si>
  <si>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</si>
  <si>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</si>
  <si>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</si>
  <si>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</si>
  <si>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</si>
  <si>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</si>
  <si>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</si>
  <si>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</si>
  <si>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</si>
  <si>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</si>
  <si>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</si>
  <si>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</si>
  <si>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</si>
  <si>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</si>
  <si>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</si>
  <si>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</si>
  <si>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</si>
  <si>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</si>
  <si>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</si>
  <si>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</si>
  <si>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</si>
  <si>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</si>
  <si>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</si>
  <si>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</si>
  <si>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</si>
  <si>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</si>
  <si>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</si>
  <si>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</si>
  <si>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</si>
  <si>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</si>
  <si>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</si>
  <si>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</si>
  <si>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</si>
  <si>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</si>
  <si>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</si>
  <si>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</si>
  <si>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</si>
  <si>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</si>
  <si>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</si>
  <si>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</si>
  <si>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</si>
  <si>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</si>
  <si>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</si>
  <si>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</si>
  <si>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</si>
  <si>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</si>
  <si>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</si>
  <si>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</si>
  <si>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</si>
  <si>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</si>
  <si>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</si>
  <si>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</si>
  <si>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</si>
  <si>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</si>
  <si>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</si>
  <si>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</si>
  <si>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</si>
  <si>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</si>
  <si>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</si>
  <si>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</si>
  <si>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</si>
  <si>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</si>
  <si>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</si>
  <si>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</si>
  <si>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</si>
  <si>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</si>
  <si>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</si>
  <si>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</si>
  <si>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</si>
  <si>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</si>
  <si>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</si>
  <si>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</si>
  <si>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</si>
  <si>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</si>
  <si>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</si>
  <si>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</si>
  <si>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</si>
  <si>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</si>
  <si>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</si>
  <si>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</si>
  <si>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</si>
  <si>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</si>
  <si>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</si>
  <si>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</si>
  <si>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</si>
  <si>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</si>
  <si>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</si>
  <si>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</si>
  <si>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</si>
  <si>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</si>
  <si>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</si>
  <si>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</si>
  <si>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</si>
  <si>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</si>
  <si>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</si>
  <si>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</si>
  <si>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</si>
  <si>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</si>
  <si>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</si>
  <si>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</si>
  <si>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</si>
  <si>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</si>
  <si>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</si>
  <si>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</si>
  <si>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</si>
  <si>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</si>
  <si>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</si>
  <si>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</si>
  <si>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</si>
  <si>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</si>
  <si>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</si>
  <si>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</si>
  <si>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</si>
  <si>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</si>
  <si>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</si>
  <si>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</si>
  <si>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</si>
  <si>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</si>
  <si>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</si>
  <si>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</si>
  <si>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</si>
  <si>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</si>
  <si>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</si>
  <si>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</si>
  <si>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</si>
  <si>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</si>
  <si>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</si>
  <si>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</si>
  <si>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</si>
  <si>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</si>
  <si>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</si>
  <si>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</si>
  <si>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</si>
  <si>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</si>
  <si>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</si>
  <si>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</si>
  <si>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</si>
  <si>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</si>
  <si>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</si>
  <si>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</si>
  <si>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</si>
  <si>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</si>
  <si>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</si>
  <si>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</si>
  <si>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</si>
  <si>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</si>
  <si>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</si>
  <si>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</si>
  <si>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</si>
  <si>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</si>
  <si>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</si>
  <si>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</si>
  <si>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</si>
  <si>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</si>
  <si>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</si>
  <si>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</si>
  <si>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</si>
  <si>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</si>
  <si>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</si>
  <si>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</si>
  <si>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</si>
  <si>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</si>
  <si>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</si>
  <si>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</si>
  <si>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</si>
  <si>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</si>
  <si>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</si>
  <si>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</si>
  <si>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</si>
  <si>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</si>
  <si>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</si>
  <si>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</si>
  <si>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</si>
  <si>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</si>
  <si>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</si>
  <si>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</si>
  <si>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</si>
  <si>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</si>
  <si>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</si>
  <si>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</si>
  <si>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</si>
  <si>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</si>
  <si>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</si>
  <si>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</si>
  <si>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</si>
  <si>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</si>
  <si>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</si>
  <si>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</si>
  <si>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</si>
  <si>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</si>
  <si>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</si>
  <si>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</si>
  <si>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</si>
  <si>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</si>
  <si>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</si>
  <si>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</si>
  <si>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</si>
  <si>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</si>
  <si>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</si>
  <si>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</si>
  <si>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</si>
  <si>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</si>
  <si>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</si>
  <si>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</si>
  <si>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</si>
  <si>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</si>
  <si>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</si>
  <si>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</si>
  <si>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</si>
  <si>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</si>
  <si>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</si>
  <si>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</si>
  <si>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</si>
  <si>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</si>
  <si>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</si>
  <si>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</si>
  <si>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</si>
  <si>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</si>
  <si>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</si>
  <si>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</si>
  <si>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</si>
  <si>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</si>
  <si>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</si>
  <si>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</si>
  <si>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</si>
  <si>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</si>
  <si>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</si>
  <si>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</si>
  <si>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</si>
  <si>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</si>
  <si>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</si>
  <si>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</si>
  <si>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</si>
  <si>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</si>
  <si>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</si>
  <si>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</si>
  <si>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</si>
  <si>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</si>
  <si>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</si>
  <si>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</si>
  <si>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</si>
  <si>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</si>
  <si>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</si>
  <si>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</si>
  <si>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</si>
  <si>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</si>
  <si>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</si>
  <si>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</si>
  <si>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</si>
  <si>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</si>
  <si>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</si>
  <si>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</si>
  <si>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</si>
  <si>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</si>
  <si>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</si>
  <si>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</si>
  <si>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</si>
  <si>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</si>
  <si>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</si>
  <si>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</si>
  <si>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</si>
  <si>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</si>
  <si>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</si>
  <si>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</si>
  <si>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</si>
  <si>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</si>
  <si>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</si>
  <si>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</si>
  <si>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</si>
  <si>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</si>
  <si>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</si>
  <si>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</si>
  <si>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</si>
  <si>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</si>
  <si>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</si>
  <si>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</si>
  <si>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</si>
  <si>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</si>
  <si>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</si>
  <si>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</si>
  <si>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</si>
  <si>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</si>
  <si>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</si>
  <si>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</si>
  <si>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</si>
  <si>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</si>
  <si>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</si>
  <si>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</si>
  <si>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</si>
  <si>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</si>
  <si>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</si>
  <si>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</si>
  <si>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</si>
  <si>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</si>
  <si>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</si>
  <si>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</si>
  <si>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</si>
  <si>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</si>
  <si>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</si>
  <si>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</si>
  <si>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</si>
  <si>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</si>
  <si>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</si>
  <si>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</si>
  <si>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</si>
  <si>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</si>
  <si>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</si>
  <si>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</si>
  <si>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</si>
  <si>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</si>
  <si>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</si>
  <si>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</si>
  <si>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</si>
  <si>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</si>
  <si>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</si>
  <si>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</si>
  <si>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</si>
  <si>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</si>
  <si>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</si>
  <si>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</si>
  <si>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</si>
  <si>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</si>
  <si>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</si>
  <si>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</si>
  <si>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</si>
  <si>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</si>
  <si>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</si>
  <si>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</si>
  <si>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</si>
  <si>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</si>
  <si>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</si>
  <si>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</si>
  <si>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</si>
  <si>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</si>
  <si>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</si>
  <si>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</si>
  <si>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</si>
  <si>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</si>
  <si>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</si>
  <si>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</si>
  <si>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</si>
  <si>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</si>
  <si>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</si>
  <si>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</si>
  <si>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</si>
  <si>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</si>
  <si>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</si>
  <si>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</si>
  <si>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</si>
  <si>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</si>
  <si>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</si>
  <si>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</si>
  <si>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</si>
  <si>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</si>
  <si>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</si>
  <si>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</si>
  <si>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</si>
  <si>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</si>
  <si>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</si>
  <si>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</si>
  <si>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</si>
  <si>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</si>
  <si>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</si>
  <si>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</si>
  <si>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</si>
  <si>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</si>
  <si>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</si>
  <si>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</si>
  <si>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</si>
  <si>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</si>
  <si>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</si>
  <si>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</si>
  <si>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</si>
  <si>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</si>
  <si>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</si>
  <si>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</si>
  <si>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</si>
  <si>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</si>
  <si>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</si>
  <si>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</si>
  <si>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</si>
  <si>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</si>
  <si>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</si>
  <si>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</si>
  <si>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</si>
  <si>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</si>
  <si>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</si>
  <si>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</si>
  <si>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</si>
  <si>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</si>
  <si>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</si>
  <si>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</si>
  <si>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</si>
  <si>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</si>
  <si>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</si>
  <si>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</si>
  <si>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</si>
  <si>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</si>
  <si>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</si>
  <si>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</si>
  <si>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</si>
  <si>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</si>
  <si>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</si>
  <si>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</si>
  <si>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</si>
  <si>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</si>
  <si>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</si>
  <si>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</si>
  <si>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</si>
  <si>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</si>
  <si>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</si>
  <si>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</si>
  <si>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</si>
  <si>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</si>
  <si>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</si>
  <si>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</si>
  <si>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</si>
  <si>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</si>
  <si>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</si>
  <si>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</si>
  <si>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</si>
  <si>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</si>
  <si>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</si>
  <si>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</si>
  <si>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</si>
  <si>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</si>
  <si>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</si>
  <si>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</si>
  <si>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</si>
  <si>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</si>
  <si>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</si>
  <si>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</si>
  <si>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</si>
  <si>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</si>
  <si>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</si>
  <si>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</si>
  <si>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</si>
  <si>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</si>
  <si>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</si>
  <si>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</si>
  <si>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</si>
  <si>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</si>
  <si>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</si>
  <si>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</si>
  <si>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</si>
  <si>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</si>
  <si>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</si>
  <si>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</si>
  <si>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</si>
  <si>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</si>
  <si>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</si>
  <si>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</si>
  <si>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</si>
  <si>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</si>
  <si>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</si>
  <si>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</si>
  <si>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</si>
  <si>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</si>
  <si>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</si>
  <si>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</si>
  <si>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</si>
  <si>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</si>
  <si>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</si>
  <si>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</si>
  <si>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</si>
  <si>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</si>
  <si>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</si>
  <si>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</si>
  <si>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</si>
  <si>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</si>
  <si>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</si>
  <si>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</si>
  <si>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</si>
  <si>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</si>
  <si>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</si>
  <si>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</si>
  <si>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</si>
  <si>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</si>
  <si>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</si>
  <si>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</si>
  <si>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</si>
  <si>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</si>
  <si>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</si>
  <si>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</si>
  <si>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</si>
  <si>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</si>
  <si>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</si>
  <si>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</si>
  <si>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</si>
  <si>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</si>
  <si>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</si>
  <si>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</si>
  <si>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</si>
  <si>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</si>
  <si>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</si>
  <si>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</si>
  <si>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</si>
  <si>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</si>
  <si>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</si>
  <si>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</si>
  <si>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</si>
  <si>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</si>
  <si>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</si>
  <si>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</si>
  <si>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</si>
  <si>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</si>
  <si>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</si>
  <si>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</si>
  <si>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</si>
  <si>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</si>
  <si>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</si>
  <si>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</si>
  <si>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</si>
  <si>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</si>
  <si>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</si>
  <si>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</si>
  <si>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</si>
  <si>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</si>
  <si>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</si>
  <si>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</si>
  <si>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</si>
  <si>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</si>
  <si>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</si>
  <si>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</si>
  <si>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</si>
  <si>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</si>
  <si>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</si>
  <si>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</si>
  <si>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</si>
  <si>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</si>
  <si>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</si>
  <si>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</si>
  <si>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</si>
  <si>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</si>
  <si>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</si>
  <si>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</si>
  <si>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</si>
  <si>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</si>
  <si>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</si>
  <si>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</si>
  <si>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</si>
  <si>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</si>
  <si>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</si>
  <si>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</si>
  <si>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</si>
  <si>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</si>
  <si>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</si>
  <si>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</si>
  <si>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</si>
  <si>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</si>
  <si>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</si>
  <si>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</si>
  <si>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</si>
  <si>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</si>
  <si>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</si>
  <si>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</si>
  <si>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</si>
  <si>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</si>
  <si>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</si>
  <si>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</si>
  <si>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</si>
  <si>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</si>
  <si>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</si>
  <si>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</si>
  <si>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</si>
  <si>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</si>
  <si>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</si>
  <si>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</si>
  <si>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</si>
  <si>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</si>
  <si>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</si>
  <si>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</si>
  <si>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</si>
  <si>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</si>
  <si>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</si>
  <si>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</si>
  <si>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</si>
  <si>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</si>
  <si>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</si>
  <si>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</si>
  <si>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</si>
  <si>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</si>
  <si>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</si>
  <si>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</si>
  <si>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</si>
  <si>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</si>
  <si>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</si>
  <si>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</si>
  <si>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</si>
  <si>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</si>
  <si>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</si>
  <si>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</si>
  <si>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</si>
  <si>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</si>
  <si>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</si>
  <si>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</si>
  <si>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</si>
  <si>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</si>
  <si>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</si>
  <si>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</si>
  <si>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</si>
  <si>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</si>
  <si>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</si>
  <si>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</si>
  <si>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</si>
  <si>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</si>
  <si>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</si>
  <si>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</si>
  <si>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</si>
  <si>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</si>
  <si>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</si>
  <si>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</si>
  <si>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</si>
  <si>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</si>
  <si>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</si>
  <si>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</si>
  <si>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</si>
  <si>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</si>
  <si>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</si>
  <si>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</si>
  <si>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</si>
  <si>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</si>
  <si>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</si>
  <si>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</si>
  <si>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</si>
  <si>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</si>
  <si>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</si>
  <si>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</si>
  <si>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</si>
  <si>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</si>
  <si>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</si>
  <si>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</si>
  <si>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</si>
  <si>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</si>
  <si>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</si>
  <si>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</si>
  <si>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</si>
  <si>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</si>
  <si>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</si>
  <si>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</si>
  <si>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</si>
  <si>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</si>
  <si>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</si>
  <si>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</si>
  <si>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</si>
  <si>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</si>
  <si>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</si>
  <si>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</si>
  <si>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</si>
  <si>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</si>
  <si>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</si>
  <si>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</si>
  <si>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</si>
  <si>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</si>
  <si>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</si>
  <si>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</si>
  <si>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</si>
  <si>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</si>
  <si>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</si>
  <si>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</si>
  <si>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</si>
  <si>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</si>
  <si>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</si>
  <si>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</si>
  <si>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</si>
  <si>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</si>
  <si>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</si>
  <si>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</si>
  <si>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</si>
  <si>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</si>
  <si>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</si>
  <si>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</si>
  <si>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</si>
  <si>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</si>
  <si>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</si>
  <si>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</si>
  <si>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</si>
  <si>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</si>
  <si>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</si>
  <si>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</si>
  <si>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</si>
  <si>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</si>
  <si>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</si>
  <si>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</si>
  <si>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</si>
  <si>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</si>
  <si>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</si>
  <si>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</si>
  <si>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</si>
  <si>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</si>
  <si>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</si>
  <si>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</si>
  <si>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</si>
  <si>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</si>
  <si>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</si>
  <si>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</si>
  <si>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</si>
  <si>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</si>
  <si>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</si>
  <si>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</si>
  <si>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</si>
  <si>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</si>
  <si>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</si>
  <si>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</si>
  <si>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</si>
  <si>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</si>
  <si>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</si>
  <si>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</si>
  <si>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</si>
  <si>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</si>
  <si>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</si>
  <si>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</si>
  <si>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</si>
  <si>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</si>
  <si>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</si>
  <si>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</si>
  <si>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</si>
  <si>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</si>
  <si>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</si>
  <si>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</si>
  <si>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</si>
  <si>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</si>
  <si>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</si>
  <si>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</si>
  <si>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</si>
  <si>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</si>
  <si>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</si>
  <si>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</si>
  <si>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</si>
  <si>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</si>
  <si>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</si>
  <si>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</si>
  <si>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</si>
  <si>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</si>
  <si>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</si>
  <si>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</si>
  <si>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</si>
  <si>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</si>
  <si>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</si>
  <si>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</si>
  <si>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</si>
  <si>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</si>
  <si>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</si>
  <si>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</si>
  <si>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</si>
  <si>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</si>
  <si>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</si>
  <si>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</si>
  <si>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</si>
  <si>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</si>
  <si>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</si>
  <si>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</si>
  <si>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</si>
  <si>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</si>
  <si>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</si>
  <si>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</si>
  <si>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</si>
  <si>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</si>
  <si>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</si>
  <si>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</si>
  <si>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</si>
  <si>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</si>
  <si>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</si>
  <si>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</si>
  <si>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</si>
  <si>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</si>
  <si>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</si>
  <si>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</si>
  <si>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</si>
  <si>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</si>
  <si>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</si>
  <si>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</si>
  <si>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</si>
  <si>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</si>
  <si>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</si>
  <si>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</si>
  <si>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</si>
  <si>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</si>
  <si>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</si>
  <si>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</si>
  <si>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</si>
  <si>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</si>
  <si>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</si>
  <si>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</si>
  <si>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</si>
  <si>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</si>
  <si>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</si>
  <si>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</si>
  <si>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</si>
  <si>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</si>
  <si>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</si>
  <si>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</si>
  <si>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</si>
  <si>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</si>
  <si>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</si>
  <si>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</si>
  <si>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</si>
  <si>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</si>
  <si>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</si>
  <si>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</si>
  <si>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</si>
  <si>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</si>
  <si>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</si>
  <si>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</si>
  <si>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</si>
  <si>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</si>
  <si>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</si>
  <si>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</si>
  <si>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</si>
  <si>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</si>
  <si>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</si>
  <si>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</si>
  <si>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</si>
  <si>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</si>
  <si>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</si>
  <si>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</si>
  <si>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</si>
  <si>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</si>
  <si>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</si>
  <si>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</si>
  <si>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</si>
  <si>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</si>
  <si>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</si>
  <si>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</si>
  <si>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</si>
  <si>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</si>
  <si>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</si>
  <si>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</si>
  <si>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</si>
  <si>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</si>
  <si>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</si>
  <si>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</si>
  <si>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</si>
  <si>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</si>
  <si>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</si>
  <si>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</si>
  <si>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</si>
  <si>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</si>
  <si>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</si>
  <si>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</si>
  <si>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</si>
  <si>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</si>
  <si>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</si>
  <si>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</si>
  <si>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</si>
  <si>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</si>
  <si>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</si>
  <si>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</si>
  <si>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</si>
  <si>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</si>
  <si>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</si>
  <si>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</si>
  <si>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</si>
  <si>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</si>
  <si>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</si>
  <si>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</si>
  <si>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</si>
  <si>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</si>
  <si>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</si>
  <si>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</si>
  <si>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</si>
  <si>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</si>
  <si>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</si>
  <si>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</si>
  <si>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</si>
  <si>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</si>
  <si>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</si>
  <si>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</si>
  <si>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</si>
  <si>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</si>
  <si>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</si>
  <si>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</si>
  <si>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</si>
  <si>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</si>
  <si>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</si>
  <si>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</si>
  <si>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</si>
  <si>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</si>
  <si>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</si>
  <si>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</si>
  <si>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</si>
  <si>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</si>
  <si>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</si>
  <si>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</si>
  <si>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</si>
  <si>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</si>
  <si>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</si>
  <si>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</si>
  <si>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</si>
  <si>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</si>
  <si>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</si>
  <si>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</si>
  <si>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</si>
  <si>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</si>
  <si>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</si>
  <si>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</si>
  <si>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</si>
  <si>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</si>
  <si>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</si>
  <si>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</si>
  <si>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</si>
  <si>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</si>
  <si>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</si>
  <si>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</si>
  <si>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</si>
  <si>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</si>
  <si>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</si>
  <si>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</si>
  <si>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</si>
  <si>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</si>
  <si>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</si>
  <si>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</si>
  <si>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</si>
  <si>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</si>
  <si>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</si>
  <si>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</si>
  <si>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</si>
  <si>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</si>
  <si>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</si>
  <si>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</si>
  <si>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</si>
  <si>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</si>
  <si>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</si>
  <si>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</si>
  <si>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</si>
  <si>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</si>
  <si>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</si>
  <si>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</si>
  <si>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</si>
  <si>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</si>
  <si>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</si>
  <si>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</si>
  <si>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</si>
  <si>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</si>
  <si>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</si>
  <si>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</si>
  <si>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</si>
  <si>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</si>
  <si>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</si>
  <si>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</si>
  <si>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</si>
  <si>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</si>
  <si>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</si>
  <si>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</si>
  <si>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</si>
  <si>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</si>
  <si>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</si>
  <si>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</si>
  <si>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</si>
  <si>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</si>
  <si>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</si>
  <si>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</si>
  <si>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</si>
  <si>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</si>
  <si>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</si>
  <si>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</si>
  <si>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</si>
  <si>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</si>
  <si>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</si>
  <si>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</si>
  <si>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</si>
  <si>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</si>
  <si>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</si>
  <si>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</si>
  <si>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</si>
  <si>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</si>
  <si>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</si>
  <si>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</si>
  <si>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</si>
  <si>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</si>
  <si>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</si>
  <si>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</si>
  <si>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</si>
  <si>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</si>
  <si>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</si>
  <si>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</si>
  <si>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</si>
  <si>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</si>
  <si>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</si>
  <si>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</si>
  <si>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</si>
  <si>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</si>
  <si>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</si>
  <si>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</si>
  <si>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</si>
  <si>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</si>
  <si>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</si>
  <si>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</si>
  <si>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</si>
  <si>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</si>
  <si>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</si>
  <si>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</si>
  <si>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</si>
  <si>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</si>
  <si>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</si>
  <si>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</si>
  <si>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</si>
  <si>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</si>
  <si>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</si>
  <si>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</si>
  <si>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</si>
  <si>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</si>
  <si>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</si>
  <si>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</si>
  <si>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</si>
  <si>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</si>
  <si>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</si>
  <si>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</si>
  <si>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</si>
  <si>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</si>
  <si>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</si>
  <si>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</si>
  <si>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</si>
  <si>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</si>
  <si>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</si>
  <si>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</si>
  <si>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</si>
  <si>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</si>
  <si>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</si>
  <si>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</si>
  <si>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</si>
  <si>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</si>
  <si>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</si>
  <si>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</si>
  <si>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</si>
  <si>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</si>
  <si>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</si>
  <si>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</si>
  <si>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</si>
  <si>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</si>
  <si>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</si>
  <si>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</si>
  <si>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</si>
  <si>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</si>
  <si>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</si>
  <si>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</si>
  <si>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</si>
  <si>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</si>
  <si>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</si>
  <si>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</si>
  <si>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</si>
  <si>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</si>
  <si>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</si>
  <si>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</si>
  <si>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</si>
  <si>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</si>
  <si>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</si>
  <si>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</si>
  <si>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</si>
  <si>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</si>
  <si>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</si>
  <si>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</si>
  <si>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</si>
  <si>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</si>
  <si>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</si>
  <si>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</si>
  <si>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</si>
  <si>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</si>
  <si>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</si>
  <si>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</si>
  <si>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</si>
  <si>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</si>
  <si>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</si>
  <si>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</si>
  <si>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</si>
  <si>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</si>
  <si>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</si>
  <si>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</si>
  <si>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</si>
  <si>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</si>
  <si>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</si>
  <si>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</si>
  <si>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</si>
  <si>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</si>
  <si>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</si>
  <si>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</si>
  <si>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</si>
  <si>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</si>
  <si>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</si>
  <si>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</si>
  <si>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</si>
  <si>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</si>
  <si>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</si>
  <si>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</si>
  <si>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</si>
  <si>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</si>
  <si>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</si>
  <si>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</si>
  <si>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</si>
  <si>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</si>
  <si>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</si>
  <si>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</si>
  <si>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</si>
  <si>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</si>
  <si>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</si>
  <si>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</si>
  <si>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</si>
  <si>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</si>
  <si>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</si>
  <si>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</si>
  <si>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</si>
  <si>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</si>
  <si>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</si>
  <si>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</si>
  <si>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</si>
  <si>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</si>
  <si>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</si>
  <si>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</si>
  <si>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</si>
  <si>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</si>
  <si>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</si>
  <si>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</si>
  <si>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</si>
  <si>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</si>
  <si>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</si>
  <si>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</si>
  <si>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</si>
  <si>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</si>
  <si>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</si>
  <si>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</si>
  <si>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</si>
  <si>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</si>
  <si>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</si>
  <si>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</si>
  <si>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</si>
  <si>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</si>
  <si>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</si>
  <si>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</si>
  <si>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</si>
  <si>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</si>
  <si>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</si>
  <si>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</si>
  <si>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</si>
  <si>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</si>
  <si>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</si>
  <si>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</si>
  <si>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</si>
  <si>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</si>
  <si>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</si>
  <si>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</si>
  <si>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</si>
  <si>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</si>
  <si>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</si>
  <si>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</si>
  <si>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</si>
  <si>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</si>
  <si>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</si>
  <si>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</si>
  <si>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</si>
  <si>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</si>
  <si>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</si>
  <si>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</si>
  <si>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</si>
  <si>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</si>
  <si>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</si>
  <si>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</si>
  <si>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</si>
  <si>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</si>
  <si>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</si>
  <si>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</si>
  <si>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</si>
  <si>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</si>
  <si>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</si>
  <si>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</si>
  <si>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</si>
  <si>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</si>
  <si>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</si>
  <si>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</si>
  <si>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</si>
  <si>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</si>
  <si>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</si>
  <si>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</si>
  <si>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</si>
  <si>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</si>
  <si>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</si>
  <si>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</si>
  <si>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</si>
  <si>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</si>
  <si>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</si>
  <si>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</si>
  <si>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</si>
  <si>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</si>
  <si>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</si>
  <si>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</si>
  <si>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</si>
  <si>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</si>
  <si>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</si>
  <si>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</si>
  <si>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</si>
  <si>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</si>
  <si>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</si>
  <si>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</si>
  <si>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</si>
  <si>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</si>
  <si>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</si>
  <si>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</si>
  <si>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</si>
  <si>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</si>
  <si>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</si>
  <si>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</si>
  <si>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</si>
  <si>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</si>
  <si>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</si>
  <si>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</si>
  <si>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</si>
  <si>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</si>
  <si>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</si>
  <si>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</si>
  <si>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</si>
  <si>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</si>
  <si>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</si>
  <si>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</si>
  <si>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</si>
  <si>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</si>
  <si>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</si>
  <si>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</si>
  <si>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</si>
  <si>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</si>
  <si>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</si>
  <si>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</si>
  <si>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</si>
  <si>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</si>
  <si>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</si>
  <si>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</si>
  <si>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</si>
  <si>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</si>
  <si>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</si>
  <si>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</si>
  <si>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</si>
  <si>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</si>
  <si>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</si>
  <si>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</si>
  <si>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</si>
  <si>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</si>
  <si>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</si>
  <si>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</si>
  <si>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</si>
  <si>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</si>
  <si>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</si>
  <si>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</si>
  <si>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</si>
  <si>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</si>
  <si>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</si>
  <si>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</si>
  <si>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</si>
  <si>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</si>
  <si>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</si>
  <si>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</si>
  <si>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</si>
  <si>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</si>
  <si>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</si>
  <si>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</si>
  <si>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</si>
  <si>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</si>
  <si>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</si>
  <si>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</si>
  <si>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</si>
  <si>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</si>
  <si>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</si>
  <si>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</si>
  <si>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</si>
  <si>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</si>
  <si>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</si>
  <si>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</si>
  <si>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</si>
  <si>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</si>
  <si>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</si>
  <si>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</si>
  <si>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</si>
  <si>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</si>
  <si>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</si>
  <si>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</si>
  <si>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</si>
  <si>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</si>
  <si>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</si>
  <si>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</si>
  <si>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</si>
  <si>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</si>
  <si>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</si>
  <si>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</si>
  <si>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</si>
  <si>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</si>
  <si>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</si>
  <si>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</si>
  <si>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</si>
  <si>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</si>
  <si>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</si>
  <si>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</si>
  <si>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</si>
  <si>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</si>
  <si>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</si>
  <si>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</si>
  <si>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</si>
  <si>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</si>
  <si>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</si>
  <si>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</si>
  <si>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</si>
  <si>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</si>
  <si>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</si>
  <si>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</si>
  <si>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</si>
  <si>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</si>
  <si>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</si>
  <si>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</si>
  <si>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</si>
  <si>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</si>
  <si>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</si>
  <si>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</si>
  <si>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</si>
  <si>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</si>
  <si>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</si>
  <si>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</si>
  <si>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</si>
  <si>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</si>
  <si>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</si>
  <si>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</si>
  <si>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</si>
  <si>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</si>
  <si>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</si>
  <si>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</si>
  <si>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</si>
  <si>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</si>
  <si>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</si>
  <si>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</si>
  <si>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</si>
  <si>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</si>
  <si>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</si>
  <si>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</si>
  <si>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</si>
  <si>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</si>
  <si>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</si>
  <si>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</si>
  <si>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</si>
  <si>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</si>
  <si>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</si>
  <si>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</si>
  <si>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</si>
  <si>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</si>
  <si>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</si>
  <si>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</si>
  <si>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</si>
  <si>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</si>
  <si>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</si>
  <si>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</si>
  <si>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</si>
  <si>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</si>
  <si>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</si>
  <si>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</si>
  <si>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</si>
  <si>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</si>
  <si>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</si>
  <si>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</si>
  <si>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</si>
  <si>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</si>
  <si>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</si>
  <si>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</si>
  <si>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</si>
  <si>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</si>
  <si>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</si>
  <si>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</si>
  <si>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</si>
  <si>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</si>
  <si>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</si>
  <si>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</si>
  <si>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</si>
  <si>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</si>
  <si>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</si>
  <si>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</si>
  <si>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</si>
  <si>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</si>
  <si>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</si>
  <si>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</si>
  <si>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</si>
  <si>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</si>
  <si>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</si>
  <si>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</si>
  <si>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</si>
  <si>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</si>
  <si>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</si>
  <si>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</si>
  <si>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</si>
  <si>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</si>
  <si>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</si>
  <si>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</si>
  <si>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</si>
  <si>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</si>
  <si>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</si>
  <si>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</si>
  <si>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</si>
  <si>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</si>
  <si>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</si>
  <si>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</si>
  <si>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</si>
  <si>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</si>
  <si>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</si>
  <si>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</si>
  <si>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</si>
  <si>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</si>
  <si>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</si>
  <si>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</si>
  <si>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</si>
  <si>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</si>
  <si>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</si>
  <si>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</si>
  <si>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</si>
  <si>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</si>
  <si>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</si>
  <si>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</si>
  <si>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</si>
  <si>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</si>
  <si>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</si>
  <si>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</si>
  <si>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</si>
  <si>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</si>
  <si>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</si>
  <si>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</si>
  <si>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</si>
  <si>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</si>
  <si>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</si>
  <si>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</si>
  <si>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</si>
  <si>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</si>
  <si>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</si>
  <si>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</si>
  <si>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</si>
  <si>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</si>
  <si>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</si>
  <si>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</si>
  <si>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</si>
  <si>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</si>
  <si>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</si>
  <si>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</si>
  <si>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</si>
  <si>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</si>
  <si>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</si>
  <si>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</si>
  <si>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</si>
  <si>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</si>
  <si>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</si>
  <si>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</si>
  <si>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</si>
  <si>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</si>
  <si>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</si>
  <si>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</si>
  <si>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</si>
  <si>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</si>
  <si>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</si>
  <si>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</si>
  <si>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</si>
  <si>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</si>
  <si>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</si>
  <si>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</si>
  <si>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</si>
  <si>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</si>
  <si>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</si>
  <si>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</si>
  <si>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</si>
  <si>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</si>
  <si>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</si>
  <si>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</si>
  <si>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</si>
  <si>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</si>
  <si>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</si>
  <si>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</si>
  <si>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</si>
  <si>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</si>
  <si>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</si>
  <si>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</si>
  <si>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</si>
  <si>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</si>
  <si>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</si>
  <si>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</si>
  <si>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</si>
  <si>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</si>
  <si>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</si>
  <si>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</si>
  <si>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</si>
  <si>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</si>
  <si>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</si>
  <si>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</si>
  <si>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</si>
  <si>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</si>
  <si>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</si>
  <si>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</si>
  <si>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</si>
  <si>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</si>
  <si>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</si>
  <si>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</si>
  <si>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</si>
  <si>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</si>
  <si>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</si>
  <si>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</si>
  <si>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</si>
  <si>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</si>
  <si>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</si>
  <si>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</si>
  <si>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</si>
  <si>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</si>
  <si>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</si>
  <si>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</si>
  <si>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</si>
  <si>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</si>
  <si>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</si>
  <si>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</si>
  <si>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</si>
  <si>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</si>
  <si>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</si>
  <si>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</si>
  <si>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</si>
  <si>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</si>
  <si>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</si>
  <si>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</si>
  <si>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</si>
  <si>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</si>
  <si>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</si>
  <si>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</si>
  <si>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</si>
  <si>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</si>
  <si>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</si>
  <si>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</si>
  <si>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</si>
  <si>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</si>
  <si>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</si>
  <si>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</si>
  <si>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</si>
  <si>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</si>
  <si>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</si>
  <si>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</si>
  <si>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</si>
  <si>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</si>
  <si>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</si>
  <si>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</si>
  <si>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</si>
  <si>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</si>
  <si>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</si>
  <si>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</si>
  <si>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</si>
  <si>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</si>
  <si>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</si>
  <si>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</si>
  <si>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</si>
  <si>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</si>
  <si>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</si>
  <si>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</si>
  <si>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</si>
  <si>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</si>
  <si>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</si>
  <si>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</si>
  <si>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</si>
  <si>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</si>
  <si>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</si>
  <si>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</si>
  <si>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</si>
  <si>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</si>
  <si>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</si>
  <si>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</si>
  <si>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</si>
  <si>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</si>
  <si>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</si>
  <si>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</si>
  <si>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</si>
  <si>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</si>
  <si>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</si>
  <si>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</si>
  <si>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</si>
  <si>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</si>
  <si>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</si>
  <si>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</si>
  <si>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</si>
  <si>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</si>
  <si>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</si>
  <si>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</si>
  <si>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</si>
  <si>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</si>
  <si>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</si>
  <si>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</si>
  <si>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</si>
  <si>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</si>
  <si>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</si>
  <si>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</si>
  <si>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</si>
  <si>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</si>
  <si>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</si>
  <si>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</si>
  <si>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</si>
  <si>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</si>
  <si>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</si>
  <si>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</si>
  <si>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</si>
  <si>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</si>
  <si>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</si>
  <si>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</si>
  <si>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</si>
  <si>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</si>
  <si>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</si>
  <si>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</si>
  <si>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</si>
  <si>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</si>
  <si>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</si>
  <si>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</si>
  <si>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</si>
  <si>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</si>
  <si>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</si>
  <si>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</si>
  <si>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</si>
  <si>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</si>
  <si>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</si>
  <si>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</si>
  <si>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</si>
  <si>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</si>
  <si>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</si>
  <si>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</si>
  <si>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</si>
  <si>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</si>
  <si>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</si>
  <si>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</si>
  <si>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</si>
  <si>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</si>
  <si>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</si>
  <si>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</si>
  <si>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</si>
  <si>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</si>
  <si>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</si>
  <si>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</si>
  <si>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</si>
  <si>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</si>
  <si>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</si>
  <si>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</si>
  <si>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</si>
  <si>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</si>
  <si>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</si>
  <si>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</si>
  <si>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</si>
  <si>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</si>
  <si>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</si>
  <si>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</si>
  <si>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</si>
  <si>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</si>
  <si>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</si>
  <si>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</si>
  <si>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</si>
  <si>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</si>
  <si>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</si>
  <si>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</si>
  <si>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</si>
  <si>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</si>
  <si>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</si>
  <si>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</si>
  <si>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</si>
  <si>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</si>
  <si>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</si>
  <si>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</si>
  <si>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</si>
  <si>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</si>
  <si>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</si>
  <si>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</si>
  <si>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</si>
  <si>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</si>
  <si>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</si>
  <si>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</si>
  <si>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</si>
  <si>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</si>
  <si>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</si>
  <si>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</si>
  <si>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</si>
  <si>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</si>
  <si>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</si>
  <si>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</si>
  <si>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</si>
  <si>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</si>
  <si>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</si>
  <si>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</si>
  <si>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</si>
  <si>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</si>
  <si>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</si>
  <si>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</si>
  <si>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</si>
  <si>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</si>
  <si>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</si>
  <si>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</si>
  <si>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</si>
  <si>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</si>
  <si>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</si>
  <si>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</si>
  <si>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</si>
  <si>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</si>
  <si>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</si>
  <si>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</si>
  <si>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</si>
  <si>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</si>
  <si>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</si>
  <si>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</si>
  <si>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</si>
  <si>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</si>
  <si>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</si>
  <si>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</si>
  <si>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</si>
  <si>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</si>
  <si>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</si>
  <si>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</si>
  <si>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</si>
  <si>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</si>
  <si>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</si>
  <si>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</si>
  <si>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</si>
  <si>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</si>
  <si>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</si>
  <si>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</si>
  <si>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</si>
  <si>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</si>
  <si>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</si>
  <si>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</si>
  <si>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</si>
  <si>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</si>
  <si>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</si>
  <si>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</si>
  <si>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</si>
  <si>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</si>
  <si>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</si>
  <si>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</si>
  <si>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</si>
  <si>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</si>
  <si>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</si>
  <si>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</si>
  <si>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</si>
  <si>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</si>
  <si>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</si>
  <si>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</si>
  <si>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</si>
  <si>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</si>
  <si>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</si>
  <si>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</si>
  <si>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</si>
  <si>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</si>
  <si>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</si>
  <si>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</si>
  <si>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</si>
  <si>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</si>
  <si>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</si>
  <si>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</si>
  <si>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</si>
  <si>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</si>
  <si>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</si>
  <si>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</si>
  <si>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</si>
  <si>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</si>
  <si>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</si>
  <si>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</si>
  <si>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</si>
  <si>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</si>
  <si>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</si>
  <si>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</si>
  <si>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</si>
  <si>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</si>
  <si>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</si>
  <si>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</si>
  <si>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</si>
  <si>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</si>
  <si>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</si>
  <si>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</si>
  <si>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</si>
  <si>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</si>
  <si>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</si>
  <si>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</si>
  <si>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</si>
  <si>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</si>
  <si>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</si>
  <si>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</si>
  <si>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</si>
  <si>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</si>
  <si>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</si>
  <si>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</si>
  <si>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</si>
  <si>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</si>
  <si>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</si>
  <si>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</si>
  <si>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</si>
  <si>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</si>
  <si>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</si>
  <si>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</si>
  <si>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</si>
  <si>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</si>
  <si>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</si>
  <si>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</si>
  <si>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</si>
  <si>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</si>
  <si>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</si>
  <si>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</si>
  <si>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</si>
  <si>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</si>
  <si>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</si>
  <si>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</si>
  <si>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</si>
  <si>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</si>
  <si>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</si>
  <si>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</si>
  <si>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</si>
  <si>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</si>
  <si>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</si>
  <si>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</si>
  <si>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</si>
  <si>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</si>
  <si>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</si>
  <si>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</si>
  <si>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</si>
  <si>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</si>
  <si>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</si>
  <si>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</si>
  <si>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</si>
  <si>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</si>
  <si>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</si>
  <si>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</si>
  <si>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</si>
  <si>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</si>
  <si>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</si>
  <si>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</si>
  <si>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</si>
  <si>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</si>
  <si>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</si>
  <si>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</si>
  <si>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</si>
  <si>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</si>
  <si>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</si>
  <si>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</si>
  <si>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</si>
  <si>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</si>
  <si>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</si>
  <si>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</si>
  <si>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</si>
  <si>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</si>
  <si>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</si>
  <si>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</si>
  <si>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</si>
  <si>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</si>
  <si>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</si>
  <si>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</si>
  <si>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</si>
  <si>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</si>
  <si>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</si>
  <si>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</si>
  <si>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</si>
  <si>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</si>
  <si>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</si>
  <si>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</si>
  <si>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</si>
  <si>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</si>
  <si>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</si>
  <si>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</si>
  <si>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</si>
  <si>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</si>
  <si>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</si>
  <si>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</si>
  <si>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</si>
  <si>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</si>
  <si>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</si>
  <si>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</si>
  <si>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</si>
  <si>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</si>
  <si>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</si>
  <si>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</si>
  <si>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</si>
  <si>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</si>
  <si>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</si>
  <si>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</si>
  <si>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</si>
  <si>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</si>
  <si>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</si>
  <si>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</si>
  <si>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</si>
  <si>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</si>
  <si>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</si>
  <si>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</si>
  <si>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</si>
  <si>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</si>
  <si>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</si>
  <si>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</si>
  <si>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</si>
  <si>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</si>
  <si>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</si>
  <si>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</si>
  <si>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</si>
  <si>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</si>
  <si>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</si>
  <si>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</si>
  <si>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</si>
  <si>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</si>
  <si>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</si>
  <si>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</si>
  <si>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</si>
  <si>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</si>
  <si>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</si>
  <si>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</si>
  <si>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</si>
  <si>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</si>
  <si>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</si>
  <si>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</si>
  <si>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</si>
  <si>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</si>
  <si>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</si>
  <si>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</si>
  <si>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</si>
  <si>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</si>
  <si>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</si>
  <si>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</si>
  <si>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</si>
  <si>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</si>
  <si>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</si>
  <si>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</si>
  <si>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</si>
  <si>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</si>
  <si>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</si>
  <si>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</si>
  <si>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</si>
  <si>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</si>
  <si>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</si>
  <si>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</si>
  <si>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</si>
  <si>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</si>
  <si>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</si>
  <si>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</si>
  <si>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</si>
  <si>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</si>
  <si>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</si>
  <si>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</si>
  <si>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</si>
  <si>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</si>
  <si>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</si>
  <si>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</si>
  <si>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</si>
  <si>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</si>
  <si>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</si>
  <si>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</si>
  <si>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</si>
  <si>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</si>
  <si>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</si>
  <si>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</si>
  <si>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</si>
  <si>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</si>
  <si>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</si>
  <si>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</si>
  <si>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</si>
  <si>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</si>
  <si>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</si>
  <si>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</si>
  <si>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</si>
  <si>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</si>
  <si>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</si>
  <si>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</si>
  <si>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</si>
  <si>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</si>
  <si>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</si>
  <si>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</si>
  <si>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</si>
  <si>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</si>
  <si>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</si>
  <si>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</si>
  <si>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</si>
  <si>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</si>
  <si>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</si>
  <si>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</si>
  <si>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</si>
  <si>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</si>
  <si>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</si>
  <si>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</si>
  <si>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</si>
  <si>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</si>
  <si>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</si>
  <si>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</si>
  <si>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</si>
  <si>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</si>
  <si>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</si>
  <si>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</si>
  <si>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</si>
  <si>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</si>
  <si>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</si>
  <si>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</si>
  <si>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</si>
  <si>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</si>
  <si>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</si>
  <si>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</si>
  <si>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</si>
  <si>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</si>
  <si>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</si>
  <si>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</si>
  <si>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</si>
  <si>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</si>
  <si>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</si>
  <si>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</si>
  <si>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</si>
  <si>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</si>
  <si>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</si>
  <si>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</si>
  <si>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</si>
  <si>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</si>
  <si>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</si>
  <si>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</si>
  <si>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</si>
  <si>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</si>
  <si>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</si>
  <si>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</si>
  <si>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</si>
  <si>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</si>
  <si>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</si>
  <si>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</si>
  <si>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</si>
  <si>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</si>
  <si>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</si>
  <si>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</si>
  <si>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</si>
  <si>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</si>
  <si>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</si>
  <si>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</si>
  <si>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</si>
  <si>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</si>
  <si>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</si>
  <si>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</si>
  <si>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</si>
  <si>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</si>
  <si>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</si>
  <si>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</si>
  <si>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</si>
  <si>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</si>
  <si>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</si>
  <si>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</si>
  <si>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</si>
  <si>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</si>
  <si>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</si>
  <si>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</si>
  <si>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</si>
  <si>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</si>
  <si>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</si>
  <si>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</si>
  <si>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</si>
  <si>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</si>
  <si>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</si>
  <si>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</si>
  <si>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</si>
  <si>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</si>
  <si>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</si>
  <si>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</si>
  <si>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</si>
  <si>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</si>
  <si>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</si>
  <si>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</si>
  <si>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</si>
  <si>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</si>
  <si>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</si>
  <si>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</si>
  <si>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</si>
  <si>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</si>
  <si>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</si>
  <si>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</si>
  <si>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</si>
  <si>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</si>
  <si>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</si>
  <si>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</si>
  <si>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</si>
  <si>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</si>
  <si>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</si>
  <si>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</si>
  <si>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</si>
  <si>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</si>
  <si>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</si>
  <si>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</si>
  <si>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</si>
  <si>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</si>
  <si>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</si>
  <si>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</si>
  <si>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</si>
  <si>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</si>
  <si>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</si>
  <si>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</si>
  <si>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</si>
  <si>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</si>
  <si>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</si>
  <si>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</si>
  <si>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</si>
  <si>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</si>
  <si>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</si>
  <si>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</si>
  <si>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</si>
  <si>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</si>
  <si>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</si>
  <si>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</si>
  <si>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</si>
  <si>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</si>
  <si>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</si>
  <si>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</si>
  <si>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</si>
  <si>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</si>
  <si>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</si>
  <si>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</si>
  <si>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</si>
  <si>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</si>
  <si>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</si>
  <si>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</si>
  <si>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</si>
  <si>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</si>
  <si>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</si>
  <si>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</si>
  <si>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</si>
  <si>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</si>
  <si>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</si>
  <si>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</si>
  <si>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</si>
  <si>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</si>
  <si>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</si>
  <si>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</si>
  <si>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</si>
  <si>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</si>
  <si>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</si>
  <si>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</si>
  <si>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</si>
  <si>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</si>
  <si>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</si>
  <si>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</si>
  <si>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</si>
  <si>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</si>
  <si>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</si>
  <si>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</si>
  <si>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</si>
  <si>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</si>
  <si>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</si>
  <si>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</si>
  <si>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</si>
  <si>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</si>
  <si>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</si>
  <si>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</si>
  <si>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</si>
  <si>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</si>
  <si>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</si>
  <si>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</si>
  <si>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</si>
  <si>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</si>
  <si>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</si>
  <si>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</si>
  <si>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</si>
  <si>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</si>
  <si>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</si>
  <si>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</si>
  <si>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</si>
  <si>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</si>
  <si>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</si>
  <si>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</si>
  <si>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</si>
  <si>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</si>
  <si>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</si>
  <si>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</si>
  <si>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</si>
  <si>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</si>
  <si>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</si>
  <si>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</si>
  <si>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</si>
  <si>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</si>
  <si>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</si>
  <si>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</si>
  <si>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</si>
  <si>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</si>
  <si>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</si>
  <si>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</si>
  <si>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</si>
  <si>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</si>
  <si>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</si>
  <si>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</si>
  <si>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</si>
  <si>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</si>
  <si>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</si>
  <si>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</si>
  <si>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</si>
  <si>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</si>
  <si>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</si>
  <si>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</si>
  <si>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</si>
  <si>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</si>
  <si>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</si>
  <si>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</si>
  <si>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</si>
  <si>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</si>
  <si>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</si>
  <si>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</si>
  <si>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</si>
  <si>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</si>
  <si>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</si>
  <si>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</si>
  <si>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</si>
  <si>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</si>
  <si>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</si>
  <si>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</si>
  <si>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</si>
  <si>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</si>
  <si>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</si>
  <si>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</si>
  <si>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</si>
  <si>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</si>
  <si>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</si>
  <si>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</si>
  <si>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</si>
  <si>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</si>
  <si>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</si>
  <si>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</si>
  <si>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</si>
  <si>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</si>
  <si>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</si>
  <si>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</si>
  <si>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</si>
  <si>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</si>
  <si>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</si>
  <si>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</si>
  <si>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</si>
  <si>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</si>
  <si>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</si>
  <si>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</si>
  <si>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</si>
  <si>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</si>
  <si>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</si>
  <si>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</si>
  <si>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</si>
  <si>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</si>
  <si>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</si>
  <si>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</si>
  <si>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</si>
  <si>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</si>
  <si>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</si>
  <si>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</si>
  <si>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</si>
  <si>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</si>
  <si>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</si>
  <si>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</si>
  <si>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</si>
  <si>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</si>
  <si>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</si>
  <si>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</si>
  <si>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</si>
  <si>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</si>
  <si>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</si>
  <si>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</si>
  <si>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</si>
  <si>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</si>
  <si>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</si>
  <si>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</si>
  <si>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</si>
  <si>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</si>
  <si>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</si>
  <si>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</si>
  <si>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</si>
  <si>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</si>
  <si>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</si>
  <si>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</si>
  <si>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</si>
  <si>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</si>
  <si>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</si>
  <si>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</si>
  <si>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</si>
  <si>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</si>
  <si>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</si>
  <si>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</si>
  <si>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</si>
  <si>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</si>
  <si>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</si>
  <si>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</si>
  <si>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</si>
  <si>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</si>
  <si>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</si>
  <si>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</si>
  <si>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</si>
  <si>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</si>
  <si>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</si>
  <si>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</si>
  <si>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</si>
  <si>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</si>
  <si>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</si>
  <si>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</si>
  <si>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</si>
  <si>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</si>
  <si>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</si>
  <si>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</si>
  <si>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</si>
  <si>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</si>
  <si>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</si>
  <si>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</si>
  <si>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</si>
  <si>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</si>
  <si>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</si>
  <si>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</si>
  <si>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</si>
  <si>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</si>
  <si>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</si>
  <si>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</si>
  <si>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</si>
  <si>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</si>
  <si>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</si>
  <si>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</si>
  <si>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</si>
  <si>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</si>
  <si>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</si>
  <si>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</si>
  <si>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</si>
  <si>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</si>
  <si>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</si>
  <si>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</si>
  <si>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</si>
  <si>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</si>
  <si>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</si>
  <si>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</si>
  <si>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</si>
  <si>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</si>
  <si>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</si>
  <si>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</si>
  <si>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</si>
  <si>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</si>
  <si>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</si>
  <si>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</si>
  <si>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</si>
  <si>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</si>
  <si>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</si>
  <si>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</si>
  <si>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</si>
  <si>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</si>
  <si>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</si>
  <si>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</si>
  <si>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</si>
  <si>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</si>
  <si>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</si>
  <si>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</si>
  <si>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</si>
  <si>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</si>
  <si>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</si>
  <si>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</si>
  <si>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</si>
  <si>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</si>
  <si>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</si>
  <si>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</si>
  <si>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</si>
  <si>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</si>
  <si>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</si>
  <si>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</si>
  <si>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</si>
  <si>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</si>
  <si>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</si>
  <si>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</si>
  <si>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</si>
  <si>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</si>
  <si>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</si>
  <si>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</si>
  <si>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</si>
  <si>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</si>
  <si>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</si>
  <si>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</si>
  <si>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</si>
  <si>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</si>
  <si>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</si>
  <si>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</si>
  <si>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</si>
  <si>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</si>
  <si>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</si>
  <si>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</si>
  <si>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</si>
  <si>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</si>
  <si>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</si>
  <si>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</si>
  <si>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</si>
  <si>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</si>
  <si>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</si>
  <si>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</si>
  <si>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</si>
  <si>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</si>
  <si>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</si>
  <si>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</si>
  <si>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</si>
  <si>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</si>
  <si>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</si>
  <si>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</si>
  <si>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</si>
  <si>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</si>
  <si>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</si>
  <si>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</si>
  <si>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</si>
  <si>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</si>
  <si>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</si>
  <si>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</si>
  <si>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</si>
  <si>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</si>
  <si>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</si>
  <si>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</si>
  <si>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</si>
  <si>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</si>
  <si>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</si>
  <si>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</si>
  <si>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</si>
  <si>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</si>
  <si>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</si>
  <si>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</si>
  <si>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</si>
  <si>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</si>
  <si>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</si>
  <si>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</si>
  <si>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</si>
  <si>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</si>
  <si>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</si>
  <si>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</si>
  <si>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</si>
  <si>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</si>
  <si>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</si>
  <si>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</si>
  <si>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</si>
  <si>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</si>
  <si>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</si>
  <si>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</si>
  <si>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</si>
  <si>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</si>
  <si>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</si>
  <si>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</si>
  <si>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</si>
  <si>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</si>
  <si>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</si>
  <si>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</si>
  <si>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</si>
  <si>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</si>
  <si>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</si>
  <si>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</si>
  <si>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</si>
  <si>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</si>
  <si>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</si>
  <si>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</si>
  <si>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</si>
  <si>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</si>
  <si>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</si>
  <si>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</si>
  <si>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</si>
  <si>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</si>
  <si>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</si>
  <si>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</si>
  <si>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</si>
  <si>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</si>
  <si>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</si>
  <si>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</si>
  <si>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</si>
  <si>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</si>
  <si>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</si>
  <si>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</si>
  <si>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</si>
  <si>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</si>
  <si>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</si>
  <si>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</si>
  <si>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</si>
  <si>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</si>
  <si>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</si>
  <si>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</si>
  <si>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</si>
  <si>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</si>
  <si>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</si>
  <si>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</si>
  <si>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</si>
  <si>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</si>
  <si>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</si>
  <si>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</si>
  <si>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</si>
  <si>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</si>
  <si>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</si>
  <si>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</si>
  <si>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</si>
  <si>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</si>
  <si>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</si>
  <si>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</si>
  <si>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</si>
  <si>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</si>
  <si>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</si>
  <si>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</si>
  <si>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</si>
  <si>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</si>
  <si>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</si>
  <si>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</si>
  <si>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</si>
  <si>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</si>
  <si>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</si>
  <si>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</si>
  <si>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</si>
  <si>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</si>
  <si>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</si>
  <si>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</si>
  <si>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</si>
  <si>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</si>
  <si>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</si>
  <si>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</si>
  <si>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</si>
  <si>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</si>
  <si>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</si>
  <si>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</si>
  <si>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</si>
  <si>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</si>
  <si>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</si>
  <si>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</si>
  <si>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</si>
  <si>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</si>
  <si>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</si>
  <si>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</si>
  <si>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</si>
  <si>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</si>
  <si>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</si>
  <si>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</si>
  <si>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</si>
  <si>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</si>
  <si>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</si>
  <si>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</si>
  <si>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</si>
  <si>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</si>
  <si>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</si>
  <si>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</si>
  <si>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</si>
  <si>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</si>
  <si>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</si>
  <si>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</si>
  <si>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</si>
  <si>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</si>
  <si>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</si>
  <si>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</si>
  <si>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</si>
  <si>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</si>
  <si>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</si>
  <si>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</si>
  <si>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</si>
  <si>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</si>
  <si>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</si>
  <si>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</si>
  <si>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</si>
  <si>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</si>
  <si>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</si>
  <si>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</si>
  <si>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</si>
  <si>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</si>
  <si>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</si>
  <si>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</si>
  <si>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</si>
  <si>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</si>
  <si>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</si>
  <si>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</si>
  <si>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</si>
  <si>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</si>
  <si>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</si>
  <si>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</si>
  <si>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</si>
  <si>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</si>
  <si>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</si>
  <si>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</si>
  <si>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</si>
  <si>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</si>
  <si>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</si>
  <si>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</si>
  <si>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</si>
  <si>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</si>
  <si>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</si>
  <si>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</si>
  <si>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</si>
  <si>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</si>
  <si>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</si>
  <si>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</si>
  <si>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</si>
  <si>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</si>
  <si>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</si>
  <si>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</si>
  <si>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</si>
  <si>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</si>
  <si>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</si>
  <si>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</si>
  <si>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</si>
  <si>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</si>
  <si>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</si>
  <si>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</si>
  <si>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</si>
  <si>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</si>
  <si>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</si>
  <si>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</si>
  <si>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</si>
  <si>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</si>
  <si>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</si>
  <si>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</si>
  <si>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</si>
  <si>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</si>
  <si>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</si>
  <si>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</si>
  <si>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</si>
  <si>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</si>
  <si>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</si>
  <si>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</si>
  <si>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</si>
  <si>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</si>
  <si>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</si>
  <si>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</si>
  <si>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</si>
  <si>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</si>
  <si>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</si>
  <si>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</si>
  <si>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</si>
  <si>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</si>
  <si>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</si>
  <si>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</si>
  <si>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</si>
  <si>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</si>
  <si>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</si>
  <si>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</si>
  <si>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</si>
  <si>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</si>
  <si>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</si>
  <si>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</si>
  <si>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</si>
  <si>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</si>
  <si>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</si>
  <si>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</si>
  <si>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</si>
  <si>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</si>
  <si>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</si>
  <si>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</si>
  <si>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</si>
  <si>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</si>
  <si>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</si>
  <si>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</si>
  <si>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</si>
  <si>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</si>
  <si>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</si>
  <si>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</si>
  <si>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</si>
  <si>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</si>
  <si>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</si>
  <si>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</si>
  <si>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</si>
  <si>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</si>
  <si>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</si>
  <si>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</si>
  <si>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</si>
  <si>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</si>
  <si>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</si>
  <si>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</si>
  <si>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</si>
  <si>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</si>
  <si>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</si>
  <si>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</si>
  <si>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</si>
  <si>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</si>
  <si>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</si>
  <si>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</si>
  <si>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</si>
  <si>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</si>
  <si>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</si>
  <si>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</si>
  <si>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</si>
  <si>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</si>
  <si>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</si>
  <si>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</si>
  <si>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</si>
  <si>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</si>
  <si>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</si>
  <si>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</si>
  <si>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</si>
  <si>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</si>
  <si>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</si>
  <si>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</si>
  <si>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</si>
  <si>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</si>
  <si>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</si>
  <si>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</si>
  <si>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</si>
  <si>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</si>
  <si>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</si>
  <si>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</si>
  <si>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</si>
  <si>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</si>
  <si>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</si>
  <si>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</si>
  <si>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</si>
  <si>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</si>
  <si>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</si>
  <si>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</si>
  <si>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</si>
  <si>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</si>
  <si>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</si>
  <si>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</si>
  <si>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</si>
  <si>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</si>
  <si>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</si>
  <si>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</si>
  <si>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</si>
  <si>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</si>
  <si>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</si>
  <si>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</si>
  <si>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</si>
  <si>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</si>
  <si>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</si>
  <si>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</si>
  <si>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</si>
  <si>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</si>
  <si>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</si>
  <si>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</si>
  <si>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</si>
  <si>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</si>
  <si>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</si>
  <si>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</si>
  <si>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</si>
  <si>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</si>
  <si>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</si>
  <si>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</si>
  <si>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</si>
  <si>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</si>
  <si>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</si>
  <si>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</si>
  <si>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</si>
  <si>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</si>
  <si>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</si>
  <si>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</si>
  <si>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</si>
  <si>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</si>
  <si>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</si>
  <si>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</si>
  <si>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</si>
  <si>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</si>
  <si>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</si>
  <si>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</si>
  <si>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</si>
  <si>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</si>
  <si>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</si>
  <si>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</si>
  <si>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</si>
  <si>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</si>
  <si>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</si>
  <si>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</si>
  <si>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</si>
  <si>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</si>
  <si>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</si>
  <si>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</si>
  <si>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</si>
  <si>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</si>
  <si>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</si>
  <si>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</si>
  <si>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</si>
  <si>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</si>
  <si>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</si>
  <si>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</si>
  <si>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</si>
  <si>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</si>
  <si>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</si>
  <si>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</si>
  <si>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</si>
  <si>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</si>
  <si>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</si>
  <si>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</si>
  <si>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</si>
  <si>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</si>
  <si>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</si>
  <si>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</si>
  <si>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</si>
  <si>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</si>
  <si>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</si>
  <si>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</si>
  <si>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</si>
  <si>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</si>
  <si>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</si>
  <si>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</si>
  <si>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</si>
  <si>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</si>
  <si>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</si>
  <si>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</si>
  <si>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</si>
  <si>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</si>
  <si>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</si>
  <si>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</si>
  <si>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</si>
  <si>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</si>
  <si>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</si>
  <si>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</si>
  <si>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</si>
  <si>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</si>
  <si>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</si>
  <si>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</si>
  <si>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</si>
  <si>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</si>
  <si>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</si>
  <si>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</si>
  <si>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</si>
  <si>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</si>
  <si>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</si>
  <si>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</si>
  <si>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</si>
  <si>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</si>
  <si>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</si>
  <si>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</si>
  <si>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</si>
  <si>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</si>
  <si>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</si>
  <si>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</si>
  <si>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</si>
  <si>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</si>
  <si>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</si>
  <si>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</si>
  <si>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</si>
  <si>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</si>
  <si>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</si>
  <si>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</si>
  <si>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</si>
  <si>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</si>
  <si>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</si>
  <si>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</si>
  <si>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</si>
  <si>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</si>
  <si>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</si>
  <si>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</si>
  <si>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</si>
  <si>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</si>
  <si>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</si>
  <si>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</si>
  <si>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</si>
  <si>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</si>
  <si>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</si>
  <si>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</si>
  <si>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</si>
  <si>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</si>
  <si>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</si>
  <si>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</si>
  <si>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</si>
  <si>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</si>
  <si>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</si>
  <si>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</si>
  <si>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</si>
  <si>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</si>
  <si>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</si>
  <si>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</si>
  <si>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</si>
  <si>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</si>
  <si>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</si>
  <si>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</si>
  <si>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</si>
  <si>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</si>
  <si>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</si>
  <si>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</si>
  <si>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</si>
  <si>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</si>
  <si>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</si>
  <si>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</si>
  <si>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</si>
  <si>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</si>
  <si>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</si>
  <si>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</si>
  <si>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</si>
  <si>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</si>
  <si>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</si>
  <si>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</si>
  <si>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</si>
  <si>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</si>
  <si>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</si>
  <si>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</si>
  <si>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</si>
  <si>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</si>
  <si>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</si>
  <si>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</si>
  <si>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</si>
  <si>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</si>
  <si>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</si>
  <si>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</si>
  <si>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</si>
  <si>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</si>
  <si>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</si>
  <si>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</si>
  <si>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</si>
  <si>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</si>
  <si>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</si>
  <si>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</si>
  <si>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</si>
  <si>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</si>
  <si>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</si>
  <si>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</si>
  <si>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</si>
  <si>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</si>
  <si>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</si>
  <si>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</si>
  <si>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</si>
  <si>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</si>
  <si>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</si>
  <si>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</si>
  <si>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</si>
  <si>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</si>
  <si>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</si>
  <si>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</si>
  <si>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</si>
  <si>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</si>
  <si>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</si>
  <si>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</si>
  <si>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</si>
  <si>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</si>
  <si>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</si>
  <si>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</si>
  <si>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</si>
  <si>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</si>
  <si>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</si>
  <si>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</si>
  <si>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</si>
  <si>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</si>
  <si>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</si>
  <si>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</si>
  <si>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</si>
  <si>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</si>
  <si>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</si>
  <si>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</si>
  <si>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</si>
  <si>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</si>
  <si>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</si>
  <si>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</si>
  <si>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</si>
  <si>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</si>
  <si>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</si>
  <si>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</si>
  <si>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</si>
  <si>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</si>
  <si>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</si>
  <si>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</si>
  <si>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</si>
  <si>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</si>
  <si>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</si>
  <si>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</si>
  <si>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</si>
  <si>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</si>
  <si>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</si>
  <si>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</si>
  <si>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</si>
  <si>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</si>
  <si>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</si>
  <si>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</si>
  <si>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</si>
  <si>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</si>
  <si>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</si>
  <si>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</si>
  <si>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</si>
  <si>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</si>
  <si>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</si>
  <si>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</si>
  <si>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</si>
  <si>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</si>
  <si>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</si>
  <si>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</si>
  <si>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</si>
  <si>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</si>
  <si>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</si>
  <si>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</si>
  <si>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</si>
  <si>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</si>
  <si>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</si>
  <si>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</si>
  <si>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</si>
  <si>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</si>
  <si>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</si>
  <si>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</si>
  <si>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</si>
  <si>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</si>
  <si>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</si>
  <si>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</si>
  <si>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</si>
  <si>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</si>
  <si>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</si>
  <si>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</si>
  <si>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</si>
  <si>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</si>
  <si>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</si>
  <si>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</si>
  <si>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</si>
  <si>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</si>
  <si>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</si>
  <si>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</si>
  <si>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</si>
  <si>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</si>
  <si>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</si>
  <si>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</si>
  <si>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</si>
  <si>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</si>
  <si>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</si>
  <si>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</si>
  <si>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</si>
  <si>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</si>
  <si>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</si>
  <si>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</si>
  <si>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</si>
  <si>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</si>
  <si>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</si>
  <si>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</si>
  <si>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</si>
  <si>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</si>
  <si>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</si>
  <si>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</si>
  <si>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</si>
  <si>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</si>
  <si>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</si>
  <si>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</si>
  <si>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</si>
  <si>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</si>
  <si>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</si>
  <si>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</si>
  <si>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</si>
  <si>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</si>
  <si>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</si>
  <si>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</si>
  <si>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</si>
  <si>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</si>
  <si>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</si>
  <si>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</si>
  <si>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</si>
  <si>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</si>
  <si>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</si>
  <si>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</si>
  <si>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</si>
  <si>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</si>
  <si>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</si>
  <si>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</si>
  <si>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</si>
  <si>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</si>
  <si>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</si>
  <si>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</si>
  <si>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</si>
  <si>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</si>
  <si>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</si>
  <si>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</si>
  <si>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</si>
  <si>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</si>
  <si>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</si>
  <si>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</si>
  <si>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</si>
  <si>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</si>
  <si>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</si>
  <si>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</si>
  <si>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</si>
  <si>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</si>
  <si>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</si>
  <si>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</si>
  <si>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</si>
  <si>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</si>
  <si>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</si>
  <si>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</si>
  <si>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</si>
  <si>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</si>
  <si>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</si>
  <si>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</si>
  <si>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</si>
  <si>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</si>
  <si>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</si>
  <si>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</si>
  <si>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</si>
  <si>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</si>
  <si>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</si>
  <si>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</si>
  <si>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</si>
  <si>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</si>
  <si>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</si>
  <si>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</si>
  <si>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</si>
  <si>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</si>
  <si>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</si>
  <si>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</si>
  <si>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</si>
  <si>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</si>
  <si>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</si>
  <si>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</si>
  <si>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</si>
  <si>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</si>
  <si>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</si>
  <si>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</si>
  <si>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</si>
  <si>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</si>
  <si>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</si>
  <si>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</si>
  <si>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</si>
  <si>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</si>
  <si>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</si>
  <si>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</si>
  <si>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</si>
  <si>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</si>
  <si>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</si>
  <si>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</si>
  <si>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</si>
  <si>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</si>
  <si>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</si>
  <si>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</si>
  <si>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</si>
  <si>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</si>
  <si>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</si>
  <si>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</si>
  <si>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</si>
  <si>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</si>
  <si>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</si>
  <si>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</si>
  <si>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</si>
  <si>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</si>
  <si>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</si>
  <si>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</si>
  <si>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</si>
  <si>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</si>
  <si>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</si>
  <si>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</si>
  <si>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</si>
  <si>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</si>
  <si>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</si>
  <si>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</si>
  <si>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</si>
  <si>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</si>
  <si>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</si>
  <si>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</si>
  <si>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</si>
  <si>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</si>
  <si>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</si>
  <si>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</si>
  <si>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</si>
  <si>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</si>
  <si>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</si>
  <si>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</si>
  <si>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</si>
  <si>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</si>
  <si>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</si>
  <si>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</si>
  <si>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</si>
  <si>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</si>
  <si>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</si>
  <si>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</si>
  <si>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</si>
  <si>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</si>
  <si>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</si>
  <si>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</si>
  <si>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</si>
  <si>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</si>
  <si>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</si>
  <si>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</si>
  <si>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</si>
  <si>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</si>
  <si>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</si>
  <si>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</si>
  <si>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</si>
  <si>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</si>
  <si>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</si>
  <si>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</si>
  <si>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</si>
  <si>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</si>
  <si>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</si>
  <si>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</si>
  <si>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</si>
  <si>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</si>
  <si>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</si>
  <si>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</si>
  <si>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</si>
  <si>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</si>
  <si>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</si>
  <si>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</si>
  <si>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</si>
  <si>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</si>
  <si>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</si>
  <si>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</si>
  <si>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</si>
  <si>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</si>
  <si>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</si>
  <si>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</si>
  <si>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</si>
  <si>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</si>
  <si>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</si>
  <si>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</si>
  <si>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</si>
  <si>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</si>
  <si>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</si>
  <si>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</si>
  <si>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</si>
  <si>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</si>
  <si>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</si>
  <si>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</si>
  <si>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</si>
  <si>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</si>
  <si>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</si>
  <si>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</si>
  <si>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</si>
  <si>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</si>
  <si>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</si>
  <si>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</si>
  <si>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</si>
  <si>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</si>
  <si>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</si>
  <si>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</si>
  <si>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</si>
  <si>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</si>
  <si>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</si>
  <si>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</si>
  <si>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</si>
  <si>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</si>
  <si>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</si>
  <si>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</si>
  <si>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</si>
  <si>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</si>
  <si>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</si>
  <si>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</si>
  <si>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</si>
  <si>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</si>
  <si>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</si>
  <si>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</si>
  <si>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</si>
  <si>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</si>
  <si>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</si>
  <si>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</si>
  <si>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</si>
  <si>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</si>
  <si>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</si>
  <si>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</si>
  <si>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</si>
  <si>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</si>
  <si>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</si>
  <si>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</si>
  <si>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</si>
  <si>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</si>
  <si>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</si>
  <si>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</si>
  <si>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</si>
  <si>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</si>
  <si>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</si>
  <si>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</si>
  <si>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</si>
  <si>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</si>
  <si>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</si>
  <si>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</si>
  <si>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</si>
  <si>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</si>
  <si>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</si>
  <si>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</si>
  <si>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</si>
  <si>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</si>
  <si>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</si>
  <si>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</si>
  <si>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</si>
  <si>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</si>
  <si>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</si>
  <si>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</si>
  <si>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</si>
  <si>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</si>
  <si>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</si>
  <si>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</si>
  <si>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</si>
  <si>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</si>
  <si>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</si>
  <si>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</si>
  <si>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</si>
  <si>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</si>
  <si>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</si>
  <si>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</si>
  <si>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</si>
  <si>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</si>
  <si>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</si>
  <si>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</si>
  <si>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</si>
  <si>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</si>
  <si>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</si>
  <si>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</si>
  <si>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</si>
  <si>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</si>
  <si>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</si>
  <si>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</si>
  <si>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</si>
  <si>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</si>
  <si>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</si>
  <si>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</si>
  <si>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</si>
  <si>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</si>
  <si>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</si>
  <si>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</si>
  <si>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</si>
  <si>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</si>
  <si>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</si>
  <si>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</si>
  <si>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</si>
  <si>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</si>
  <si>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</si>
  <si>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</si>
  <si>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</si>
  <si>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</si>
  <si>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</si>
  <si>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</si>
  <si>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</si>
  <si>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</si>
  <si>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</si>
  <si>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</si>
  <si>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</si>
  <si>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</si>
  <si>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</si>
  <si>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</si>
  <si>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</si>
  <si>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</si>
  <si>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</si>
  <si>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</si>
  <si>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</si>
  <si>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</si>
  <si>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</si>
  <si>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</si>
  <si>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</si>
  <si>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</si>
  <si>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</si>
  <si>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</si>
  <si>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</si>
  <si>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</si>
  <si>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</si>
  <si>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</si>
  <si>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</si>
  <si>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</si>
  <si>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</si>
  <si>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</si>
  <si>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</si>
  <si>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</si>
  <si>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</si>
  <si>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</si>
  <si>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</si>
  <si>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</si>
  <si>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</si>
  <si>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</si>
  <si>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</si>
  <si>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</si>
  <si>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</si>
  <si>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</si>
  <si>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</si>
  <si>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</si>
  <si>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</si>
  <si>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</si>
  <si>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</si>
  <si>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</si>
  <si>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</si>
  <si>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</si>
  <si>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</si>
  <si>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</si>
  <si>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</si>
  <si>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</si>
  <si>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</si>
  <si>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</si>
  <si>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</si>
  <si>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</si>
  <si>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</si>
  <si>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</si>
  <si>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</si>
  <si>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</si>
  <si>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</si>
  <si>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</si>
  <si>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</si>
  <si>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</si>
  <si>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</si>
  <si>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</si>
  <si>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</si>
  <si>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</si>
  <si>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</si>
  <si>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</si>
  <si>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</si>
  <si>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</si>
  <si>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</si>
  <si>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</si>
  <si>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</si>
  <si>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</si>
  <si>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</si>
  <si>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</si>
  <si>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</si>
  <si>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</si>
  <si>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</si>
  <si>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</si>
  <si>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</si>
  <si>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</si>
  <si>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</si>
  <si>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</si>
  <si>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</si>
  <si>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</si>
  <si>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</si>
  <si>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</si>
  <si>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</si>
  <si>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</si>
  <si>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</si>
  <si>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</si>
  <si>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</si>
  <si>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</si>
  <si>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</si>
  <si>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</si>
  <si>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</si>
  <si>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</si>
  <si>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</si>
  <si>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</si>
  <si>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</si>
  <si>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</si>
  <si>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</si>
  <si>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</si>
  <si>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</si>
  <si>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</si>
  <si>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</si>
  <si>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</si>
  <si>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</si>
  <si>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</si>
  <si>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</si>
  <si>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</si>
  <si>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</si>
  <si>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</si>
  <si>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</si>
  <si>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</si>
  <si>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</si>
  <si>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</si>
  <si>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</si>
  <si>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</si>
  <si>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</si>
  <si>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</si>
  <si>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</si>
  <si>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</si>
  <si>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</si>
  <si>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</si>
  <si>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</si>
  <si>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</si>
  <si>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</si>
  <si>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</si>
  <si>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</si>
  <si>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</si>
  <si>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</si>
  <si>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</si>
  <si>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</si>
  <si>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</si>
  <si>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</si>
  <si>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</si>
  <si>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</si>
  <si>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</si>
  <si>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</si>
  <si>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</si>
  <si>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</si>
  <si>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</si>
  <si>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</si>
  <si>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</si>
  <si>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</si>
  <si>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</si>
  <si>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</si>
  <si>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</si>
  <si>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</si>
  <si>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</si>
  <si>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</si>
  <si>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</si>
  <si>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</si>
  <si>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</si>
  <si>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</si>
  <si>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</si>
  <si>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</si>
  <si>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</si>
  <si>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</si>
  <si>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</si>
  <si>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</si>
  <si>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</si>
  <si>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</si>
  <si>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</si>
  <si>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</si>
  <si>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</si>
  <si>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</si>
  <si>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</si>
  <si>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</si>
  <si>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</si>
  <si>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</si>
  <si>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</si>
  <si>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</si>
  <si>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</si>
  <si>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</si>
  <si>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</si>
  <si>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</si>
  <si>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</si>
  <si>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</si>
  <si>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</si>
  <si>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</si>
  <si>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</si>
  <si>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</si>
  <si>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</si>
  <si>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</si>
  <si>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</si>
  <si>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</si>
  <si>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</si>
  <si>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</si>
  <si>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</si>
  <si>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</si>
  <si>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</si>
  <si>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</si>
  <si>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</si>
  <si>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</si>
  <si>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</si>
  <si>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</si>
  <si>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</si>
  <si>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</si>
  <si>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</si>
  <si>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</si>
  <si>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</si>
  <si>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</si>
  <si>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</si>
  <si>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</si>
  <si>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</si>
  <si>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</si>
  <si>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</si>
  <si>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</si>
  <si>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</si>
  <si>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</si>
  <si>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</si>
  <si>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</si>
  <si>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</si>
  <si>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</si>
  <si>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</si>
  <si>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</si>
  <si>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</si>
  <si>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</si>
  <si>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</si>
  <si>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</si>
  <si>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</si>
  <si>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</si>
  <si>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</si>
  <si>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</si>
  <si>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</si>
  <si>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</si>
  <si>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</si>
  <si>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</si>
  <si>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</si>
  <si>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</si>
  <si>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</si>
  <si>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</si>
  <si>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</si>
  <si>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</si>
  <si>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</si>
  <si>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</si>
  <si>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</si>
  <si>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</si>
  <si>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</si>
  <si>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</si>
  <si>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</si>
  <si>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</si>
  <si>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</si>
  <si>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</si>
  <si>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</si>
  <si>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</si>
  <si>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</si>
  <si>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</si>
  <si>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</si>
  <si>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</si>
  <si>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</si>
  <si>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</si>
  <si>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</si>
  <si>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</si>
  <si>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</si>
  <si>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</si>
  <si>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</si>
  <si>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</si>
  <si>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</si>
  <si>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</si>
  <si>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</si>
  <si>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</si>
  <si>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</si>
  <si>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</si>
  <si>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</si>
  <si>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</si>
  <si>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</si>
  <si>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</si>
  <si>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</si>
  <si>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</si>
  <si>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</si>
  <si>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</si>
  <si>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</si>
  <si>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</si>
  <si>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</si>
  <si>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</si>
  <si>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</si>
  <si>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</si>
  <si>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</si>
  <si>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</si>
  <si>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</si>
  <si>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</si>
  <si>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</si>
  <si>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</si>
  <si>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</si>
  <si>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</si>
  <si>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</si>
  <si>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</si>
  <si>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</si>
  <si>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</si>
  <si>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</si>
  <si>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</si>
  <si>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</si>
  <si>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</si>
  <si>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</si>
  <si>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</si>
  <si>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</si>
  <si>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</si>
  <si>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</si>
  <si>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</si>
  <si>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</si>
  <si>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</si>
  <si>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</si>
  <si>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</si>
  <si>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</si>
  <si>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</si>
  <si>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</si>
  <si>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</si>
  <si>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</si>
  <si>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</si>
  <si>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</si>
  <si>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</si>
  <si>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</si>
  <si>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</si>
  <si>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</si>
  <si>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</si>
  <si>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</si>
  <si>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</si>
  <si>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</si>
  <si>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</si>
  <si>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</si>
  <si>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</si>
  <si>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</si>
  <si>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</si>
  <si>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</si>
  <si>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</si>
  <si>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</si>
  <si>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</si>
  <si>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</si>
  <si>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</si>
  <si>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</si>
  <si>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</si>
  <si>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</si>
  <si>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</si>
  <si>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</si>
  <si>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</si>
  <si>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</si>
  <si>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</si>
  <si>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</si>
  <si>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</si>
  <si>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</si>
  <si>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</si>
  <si>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</si>
  <si>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</si>
  <si>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</si>
  <si>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</si>
  <si>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</si>
  <si>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</si>
  <si>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</si>
  <si>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</si>
  <si>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</si>
  <si>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</si>
  <si>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</si>
  <si>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</si>
  <si>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</si>
  <si>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</si>
  <si>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</si>
  <si>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</si>
  <si>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</si>
  <si>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</si>
  <si>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</si>
  <si>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</si>
  <si>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</si>
  <si>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</si>
  <si>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</si>
  <si>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</si>
  <si>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</si>
  <si>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</si>
  <si>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</si>
  <si>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</si>
  <si>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</si>
  <si>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</si>
  <si>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</si>
  <si>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</si>
  <si>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</si>
  <si>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</si>
  <si>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</si>
  <si>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</si>
  <si>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</si>
  <si>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</si>
  <si>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</si>
  <si>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</si>
  <si>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</si>
  <si>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</si>
  <si>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</si>
  <si>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</si>
  <si>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</si>
  <si>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</si>
  <si>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</si>
  <si>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</si>
  <si>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</si>
  <si>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</si>
  <si>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</si>
  <si>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</si>
  <si>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</si>
  <si>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</si>
  <si>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</si>
  <si>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</si>
  <si>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</si>
  <si>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</si>
  <si>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</si>
  <si>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</si>
  <si>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</si>
  <si>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</si>
  <si>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</si>
  <si>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</si>
  <si>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</si>
  <si>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</si>
  <si>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</si>
  <si>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</si>
  <si>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</si>
  <si>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</si>
  <si>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</si>
  <si>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</si>
  <si>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</si>
  <si>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</si>
  <si>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</si>
  <si>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</si>
  <si>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</si>
  <si>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</si>
  <si>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</si>
  <si>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</si>
  <si>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</si>
  <si>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</si>
  <si>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</si>
  <si>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</si>
  <si>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</si>
  <si>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</si>
  <si>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</si>
  <si>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</si>
  <si>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</si>
  <si>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</si>
  <si>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</si>
  <si>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</si>
  <si>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</si>
  <si>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</si>
  <si>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</si>
  <si>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</si>
  <si>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</si>
  <si>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</si>
  <si>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</si>
  <si>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</si>
  <si>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</si>
  <si>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</si>
  <si>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</si>
  <si>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</si>
  <si>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</si>
  <si>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</si>
  <si>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</si>
  <si>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</si>
  <si>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</si>
  <si>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</si>
  <si>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</si>
  <si>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</si>
  <si>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</si>
  <si>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</si>
  <si>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</si>
  <si>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</si>
  <si>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</si>
  <si>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</si>
  <si>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</si>
  <si>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</si>
  <si>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</si>
  <si>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</si>
  <si>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</si>
  <si>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</si>
  <si>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</si>
  <si>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</si>
  <si>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</si>
  <si>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</si>
  <si>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</si>
  <si>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</si>
  <si>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</si>
  <si>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</si>
  <si>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</si>
  <si>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</si>
  <si>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</si>
  <si>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</si>
  <si>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</si>
  <si>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</si>
  <si>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</si>
  <si>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</si>
  <si>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</si>
  <si>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</si>
  <si>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</si>
  <si>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</si>
  <si>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</si>
  <si>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</si>
  <si>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</si>
  <si>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</si>
  <si>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</si>
  <si>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</si>
  <si>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</si>
  <si>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</si>
  <si>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</si>
  <si>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</si>
  <si>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</si>
  <si>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</si>
  <si>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</si>
  <si>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</si>
  <si>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</si>
  <si>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</si>
  <si>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</si>
  <si>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</si>
  <si>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</si>
  <si>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</si>
  <si>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</si>
  <si>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</si>
  <si>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</si>
  <si>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</si>
  <si>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</si>
  <si>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</si>
  <si>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</si>
  <si>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</si>
  <si>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</si>
  <si>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</si>
  <si>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</si>
  <si>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</si>
  <si>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</si>
  <si>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</si>
  <si>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</si>
  <si>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</si>
  <si>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</si>
  <si>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</si>
  <si>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</si>
  <si>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</si>
  <si>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</si>
  <si>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</si>
  <si>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</si>
  <si>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</si>
  <si>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</si>
  <si>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</si>
  <si>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</si>
  <si>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</si>
  <si>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</si>
  <si>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</si>
  <si>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</si>
  <si>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</si>
  <si>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</si>
  <si>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</si>
  <si>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</si>
  <si>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</si>
  <si>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</si>
  <si>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</si>
  <si>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</si>
  <si>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</si>
  <si>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</si>
  <si>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</si>
  <si>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</si>
  <si>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</si>
  <si>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</si>
  <si>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</si>
  <si>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</si>
  <si>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</si>
  <si>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</si>
  <si>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</si>
  <si>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</si>
  <si>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</si>
  <si>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</si>
  <si>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</si>
  <si>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</si>
  <si>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</si>
  <si>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</si>
  <si>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</si>
  <si>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</si>
  <si>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</si>
  <si>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</si>
  <si>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</si>
  <si>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</si>
  <si>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</si>
  <si>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</si>
  <si>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</si>
  <si>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</si>
  <si>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</si>
  <si>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</si>
  <si>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</si>
  <si>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</si>
  <si>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</si>
  <si>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</si>
  <si>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</si>
  <si>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</si>
  <si>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</si>
  <si>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</si>
  <si>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</si>
  <si>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</si>
  <si>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</si>
  <si>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</si>
  <si>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</si>
  <si>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</si>
  <si>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</si>
  <si>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</si>
  <si>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</si>
  <si>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</si>
  <si>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</si>
  <si>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</si>
  <si>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</si>
  <si>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</si>
  <si>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</si>
  <si>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</si>
  <si>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</si>
  <si>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</si>
  <si>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</si>
  <si>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</si>
  <si>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</si>
  <si>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</si>
  <si>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</si>
  <si>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</si>
  <si>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</si>
  <si>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</si>
  <si>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</si>
  <si>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</si>
  <si>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</si>
  <si>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</si>
  <si>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</si>
  <si>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</si>
  <si>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</si>
  <si>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</si>
  <si>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</si>
  <si>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</si>
  <si>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</si>
  <si>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</si>
  <si>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</si>
  <si>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</si>
  <si>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</si>
  <si>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</si>
  <si>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</si>
  <si>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</si>
  <si>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</si>
  <si>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</si>
  <si>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</si>
  <si>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</si>
  <si>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</si>
  <si>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</si>
  <si>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</si>
  <si>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</si>
  <si>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</si>
  <si>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</si>
  <si>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</si>
  <si>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</si>
  <si>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</si>
  <si>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</si>
  <si>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</si>
  <si>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</si>
  <si>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</si>
  <si>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</si>
  <si>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</si>
  <si>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</si>
  <si>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</si>
  <si>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</si>
  <si>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</si>
  <si>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</si>
  <si>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</si>
  <si>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</si>
  <si>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</si>
  <si>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</si>
  <si>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</si>
  <si>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</si>
  <si>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</si>
  <si>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</si>
  <si>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</si>
  <si>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</si>
  <si>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</si>
  <si>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</si>
  <si>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</si>
  <si>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</si>
  <si>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</si>
  <si>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</si>
  <si>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</si>
  <si>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</si>
  <si>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</si>
  <si>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</si>
  <si>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</si>
  <si>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</si>
  <si>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</si>
  <si>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</si>
  <si>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</si>
  <si>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</si>
  <si>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</si>
  <si>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</si>
  <si>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</si>
  <si>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</si>
  <si>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</si>
  <si>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</si>
  <si>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</si>
  <si>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</si>
  <si>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</si>
  <si>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</si>
  <si>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</si>
  <si>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</si>
  <si>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</si>
  <si>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</si>
  <si>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</si>
  <si>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</si>
  <si>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</si>
  <si>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</si>
  <si>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</si>
  <si>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</si>
  <si>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</si>
  <si>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</si>
  <si>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</si>
  <si>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</si>
  <si>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</si>
  <si>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</si>
  <si>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</si>
  <si>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</si>
  <si>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</si>
  <si>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</si>
  <si>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</si>
  <si>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</si>
  <si>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</si>
  <si>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</si>
  <si>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</si>
  <si>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</si>
  <si>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</si>
  <si>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</si>
  <si>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</si>
  <si>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</si>
  <si>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</si>
  <si>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</si>
  <si>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</si>
  <si>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</si>
  <si>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</si>
  <si>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</si>
  <si>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</si>
  <si>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</si>
  <si>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</si>
  <si>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</si>
  <si>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</si>
  <si>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</si>
  <si>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</si>
  <si>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</si>
  <si>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</si>
  <si>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</si>
  <si>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</si>
  <si>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</si>
  <si>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</si>
  <si>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</si>
  <si>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</si>
  <si>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</si>
  <si>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</si>
  <si>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</si>
  <si>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</si>
  <si>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</si>
  <si>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</si>
  <si>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</si>
  <si>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</si>
  <si>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</si>
  <si>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</si>
  <si>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</si>
  <si>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</si>
  <si>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</si>
  <si>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</si>
  <si>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</si>
  <si>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</si>
  <si>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</si>
  <si>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</si>
  <si>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</si>
  <si>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</si>
  <si>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</si>
  <si>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</si>
  <si>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</si>
  <si>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</si>
  <si>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</si>
  <si>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</si>
  <si>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</si>
  <si>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</si>
  <si>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</si>
  <si>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</si>
  <si>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</si>
  <si>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</si>
  <si>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</si>
  <si>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</si>
  <si>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</si>
  <si>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</si>
  <si>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</si>
  <si>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</si>
  <si>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</si>
  <si>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</si>
  <si>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</si>
  <si>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</si>
  <si>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</si>
  <si>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</si>
  <si>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</si>
  <si>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</si>
  <si>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</si>
  <si>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</si>
  <si>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</si>
  <si>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</si>
  <si>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</si>
  <si>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</si>
  <si>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</si>
  <si>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</si>
  <si>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</si>
  <si>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</si>
  <si>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</si>
  <si>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</si>
  <si>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</si>
  <si>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</si>
  <si>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</si>
  <si>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</si>
  <si>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</si>
  <si>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</si>
  <si>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</si>
  <si>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</si>
  <si>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</si>
  <si>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</si>
  <si>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</si>
  <si>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</si>
  <si>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</si>
  <si>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</si>
  <si>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</si>
  <si>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</si>
  <si>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</si>
  <si>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</si>
  <si>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</si>
  <si>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</si>
  <si>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</si>
  <si>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</si>
  <si>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</si>
  <si>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</si>
  <si>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</si>
  <si>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</si>
  <si>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</si>
  <si>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</si>
  <si>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</si>
  <si>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</si>
  <si>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</si>
  <si>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</si>
  <si>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</si>
  <si>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</si>
  <si>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</si>
  <si>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</si>
  <si>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</si>
  <si>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</si>
  <si>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</si>
  <si>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</si>
  <si>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</si>
  <si>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</si>
  <si>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</si>
  <si>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</si>
  <si>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</si>
  <si>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</si>
  <si>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</si>
  <si>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</si>
  <si>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</si>
  <si>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</si>
  <si>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</si>
  <si>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</si>
  <si>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</si>
  <si>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</si>
  <si>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</si>
  <si>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</si>
  <si>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</si>
  <si>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</si>
  <si>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</si>
  <si>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</si>
  <si>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</si>
  <si>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</si>
  <si>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</si>
  <si>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</si>
  <si>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</si>
  <si>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</si>
  <si>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</si>
  <si>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</si>
  <si>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</si>
  <si>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</si>
  <si>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</si>
  <si>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</si>
  <si>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</si>
  <si>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</si>
  <si>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</si>
  <si>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</si>
  <si>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</si>
  <si>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</si>
  <si>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</si>
  <si>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</si>
  <si>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</si>
  <si>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</si>
  <si>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</si>
  <si>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</si>
  <si>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</si>
  <si>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</si>
  <si>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</si>
  <si>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</si>
  <si>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</si>
  <si>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</si>
  <si>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</si>
  <si>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</si>
  <si>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</si>
  <si>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</si>
  <si>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</si>
  <si>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</si>
  <si>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</si>
  <si>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</si>
  <si>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</si>
  <si>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</si>
  <si>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</si>
  <si>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</si>
  <si>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</si>
  <si>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</si>
  <si>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</si>
  <si>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</si>
  <si>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</si>
  <si>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</si>
  <si>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</si>
  <si>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</si>
  <si>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</si>
  <si>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</si>
  <si>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</si>
  <si>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</si>
  <si>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</si>
  <si>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</si>
  <si>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</si>
  <si>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</si>
  <si>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</si>
  <si>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</si>
  <si>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</si>
  <si>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</si>
  <si>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</si>
  <si>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</si>
  <si>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</si>
  <si>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</si>
  <si>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</si>
  <si>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</si>
  <si>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</si>
  <si>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</si>
  <si>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</si>
  <si>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</si>
  <si>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</si>
  <si>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</si>
  <si>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</si>
  <si>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</si>
  <si>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</si>
  <si>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</si>
  <si>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</si>
  <si>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</si>
  <si>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</si>
  <si>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</si>
  <si>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</si>
  <si>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</si>
  <si>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</si>
  <si>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</si>
  <si>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</si>
  <si>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</si>
  <si>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</si>
  <si>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</si>
  <si>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</si>
  <si>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</si>
  <si>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</si>
  <si>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</si>
  <si>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</si>
  <si>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</si>
  <si>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</si>
  <si>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</si>
  <si>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</si>
  <si>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</si>
  <si>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</si>
  <si>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</si>
  <si>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</si>
  <si>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</si>
  <si>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</si>
  <si>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</si>
  <si>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</si>
  <si>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</si>
  <si>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</si>
  <si>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</si>
  <si>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</si>
  <si>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</si>
  <si>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</si>
  <si>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</si>
  <si>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</si>
  <si>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</si>
  <si>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</si>
  <si>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</si>
  <si>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</si>
  <si>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</si>
  <si>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</si>
  <si>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</si>
  <si>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</si>
  <si>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</si>
  <si>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</si>
  <si>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</si>
  <si>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</si>
  <si>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</si>
  <si>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</si>
  <si>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</si>
  <si>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</si>
  <si>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</si>
  <si>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</si>
  <si>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</si>
  <si>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</si>
  <si>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</si>
  <si>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</si>
  <si>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</si>
  <si>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</si>
  <si>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</si>
  <si>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</si>
  <si>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</si>
  <si>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</si>
  <si>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</si>
  <si>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</si>
  <si>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</si>
  <si>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</si>
  <si>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</si>
  <si>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</si>
  <si>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</si>
  <si>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</si>
  <si>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</si>
  <si>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</si>
  <si>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</si>
  <si>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</si>
  <si>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</si>
  <si>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</si>
  <si>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</si>
  <si>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</si>
  <si>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</si>
  <si>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</si>
  <si>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</si>
  <si>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</si>
  <si>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</si>
  <si>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</si>
  <si>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</si>
  <si>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</si>
  <si>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</si>
  <si>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</si>
  <si>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</si>
  <si>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</si>
  <si>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</si>
  <si>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</si>
  <si>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</si>
  <si>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</si>
  <si>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</si>
  <si>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</si>
  <si>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</si>
  <si>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</si>
  <si>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</si>
  <si>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</si>
  <si>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</si>
  <si>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</si>
  <si>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</si>
  <si>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</si>
  <si>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</si>
  <si>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</si>
  <si>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</si>
  <si>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</si>
  <si>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</si>
  <si>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</si>
  <si>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</si>
  <si>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</si>
  <si>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</si>
  <si>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</si>
  <si>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</si>
  <si>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</si>
  <si>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</si>
  <si>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</si>
  <si>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</si>
  <si>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</si>
  <si>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</si>
  <si>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</si>
  <si>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</si>
  <si>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</si>
  <si>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</si>
  <si>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</si>
  <si>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</si>
  <si>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</si>
  <si>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</si>
  <si>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</si>
  <si>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</si>
  <si>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</si>
  <si>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</si>
  <si>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</si>
  <si>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</si>
  <si>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</si>
  <si>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</si>
  <si>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</si>
  <si>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</si>
  <si>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</si>
  <si>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</si>
  <si>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</si>
  <si>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</si>
  <si>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</si>
  <si>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</si>
  <si>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</si>
  <si>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</si>
  <si>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</si>
  <si>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</si>
  <si>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</si>
  <si>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</si>
  <si>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</si>
  <si>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</si>
  <si>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</si>
  <si>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</si>
  <si>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</si>
  <si>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</si>
  <si>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</si>
  <si>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</si>
  <si>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</si>
  <si>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</si>
  <si>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</si>
  <si>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</si>
  <si>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</si>
  <si>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</si>
  <si>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</si>
  <si>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</si>
  <si>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</si>
  <si>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</si>
  <si>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</si>
  <si>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</si>
  <si>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</si>
  <si>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</si>
  <si>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</si>
  <si>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</si>
  <si>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</si>
  <si>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</si>
  <si>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</si>
  <si>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</si>
  <si>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</si>
  <si>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</si>
  <si>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</si>
  <si>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</si>
  <si>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</si>
  <si>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</si>
  <si>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</si>
  <si>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</si>
  <si>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</si>
  <si>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</si>
  <si>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</si>
  <si>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</si>
  <si>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</si>
  <si>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</si>
  <si>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</si>
  <si>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</si>
  <si>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</si>
  <si>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</si>
  <si>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</si>
  <si>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</si>
  <si>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</si>
  <si>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</si>
  <si>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</si>
  <si>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</si>
  <si>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</si>
  <si>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</si>
  <si>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</si>
  <si>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</si>
  <si>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</si>
  <si>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</si>
  <si>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</si>
  <si>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</si>
  <si>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</si>
  <si>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</si>
  <si>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</si>
  <si>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</si>
  <si>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</si>
  <si>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</si>
  <si>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</si>
  <si>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</si>
  <si>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</si>
  <si>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</si>
  <si>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</si>
  <si>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</si>
  <si>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</si>
  <si>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</si>
  <si>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</si>
  <si>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</si>
  <si>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</si>
  <si>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</si>
  <si>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</si>
  <si>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</si>
  <si>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</si>
  <si>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</si>
  <si>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</si>
  <si>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</si>
  <si>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</si>
  <si>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</si>
  <si>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</si>
  <si>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</si>
  <si>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</si>
  <si>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</si>
  <si>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</si>
  <si>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</si>
  <si>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</si>
  <si>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</si>
  <si>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</si>
  <si>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</si>
  <si>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</si>
  <si>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</si>
  <si>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</si>
  <si>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</si>
  <si>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</si>
  <si>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</si>
  <si>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</si>
  <si>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</si>
  <si>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</si>
  <si>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</si>
  <si>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</si>
  <si>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</si>
  <si>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</si>
  <si>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</si>
  <si>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</si>
  <si>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</si>
  <si>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</si>
  <si>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</si>
  <si>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</si>
  <si>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</si>
  <si>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</si>
  <si>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</si>
  <si>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</si>
  <si>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</si>
  <si>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</si>
  <si>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</si>
  <si>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</si>
  <si>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</si>
  <si>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</si>
  <si>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</si>
  <si>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</si>
  <si>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</si>
  <si>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</si>
  <si>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</si>
  <si>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</si>
  <si>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</si>
  <si>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</si>
  <si>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</si>
  <si>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</si>
  <si>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</si>
  <si>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</si>
  <si>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</si>
  <si>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</si>
  <si>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</si>
  <si>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</si>
  <si>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</si>
  <si>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</si>
  <si>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</si>
  <si>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</si>
  <si>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</si>
  <si>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</si>
  <si>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</si>
  <si>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</si>
  <si>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</si>
  <si>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</si>
  <si>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</si>
  <si>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</si>
  <si>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</si>
  <si>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</si>
  <si>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</si>
  <si>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</si>
  <si>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</si>
  <si>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</si>
  <si>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</si>
  <si>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</si>
  <si>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</si>
  <si>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</si>
  <si>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</si>
  <si>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</si>
  <si>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</si>
  <si>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</si>
  <si>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</si>
  <si>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</si>
  <si>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</si>
  <si>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</si>
  <si>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</si>
  <si>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</si>
  <si>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</si>
  <si>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</si>
  <si>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</si>
  <si>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</si>
  <si>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</si>
  <si>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</si>
  <si>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</si>
  <si>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</si>
  <si>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</si>
  <si>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</si>
  <si>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</si>
  <si>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</si>
  <si>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</si>
  <si>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</si>
  <si>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</si>
  <si>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</si>
  <si>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</si>
  <si>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</si>
  <si>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</si>
  <si>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</si>
  <si>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</si>
  <si>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</si>
  <si>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</si>
  <si>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</si>
  <si>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</si>
  <si>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</si>
  <si>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</si>
  <si>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</si>
  <si>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</si>
  <si>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</si>
  <si>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</si>
  <si>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</si>
  <si>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</si>
  <si>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</si>
  <si>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</si>
  <si>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</si>
  <si>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</si>
  <si>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</si>
  <si>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</si>
  <si>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</si>
  <si>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</si>
  <si>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</si>
  <si>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</si>
  <si>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</si>
  <si>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</si>
  <si>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</si>
  <si>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</si>
  <si>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</si>
  <si>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</si>
  <si>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</si>
  <si>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</si>
  <si>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</si>
  <si>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</si>
  <si>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</si>
  <si>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</si>
  <si>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</si>
  <si>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</si>
  <si>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</si>
  <si>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</si>
  <si>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</si>
  <si>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</si>
  <si>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</si>
  <si>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</si>
  <si>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</si>
  <si>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</si>
  <si>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</si>
  <si>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</si>
  <si>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</si>
  <si>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</si>
  <si>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</si>
  <si>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</si>
  <si>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</si>
  <si>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</si>
  <si>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</si>
  <si>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</si>
  <si>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</si>
  <si>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</si>
  <si>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</si>
  <si>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</si>
  <si>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</si>
  <si>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</si>
  <si>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</si>
  <si>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</si>
  <si>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</si>
  <si>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</si>
  <si>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</si>
  <si>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</si>
  <si>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</si>
  <si>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</si>
  <si>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</si>
  <si>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</si>
  <si>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</si>
  <si>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</si>
  <si>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</si>
  <si>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</si>
  <si>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</si>
  <si>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</si>
  <si>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</si>
  <si>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</si>
  <si>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</si>
  <si>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</si>
  <si>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</si>
  <si>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</si>
  <si>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</si>
  <si>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</si>
  <si>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</si>
  <si>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</si>
  <si>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</si>
  <si>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</si>
  <si>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</si>
  <si>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</si>
  <si>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</si>
  <si>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</si>
  <si>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</si>
  <si>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</si>
  <si>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</si>
  <si>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</si>
  <si>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</si>
  <si>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</si>
  <si>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</si>
  <si>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</si>
  <si>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</si>
  <si>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</si>
  <si>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</si>
  <si>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</si>
  <si>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</si>
  <si>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</si>
  <si>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</si>
  <si>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</si>
  <si>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</si>
  <si>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</si>
  <si>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</si>
  <si>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</si>
  <si>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</si>
  <si>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</si>
  <si>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</si>
  <si>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</si>
  <si>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</si>
  <si>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</si>
  <si>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</si>
  <si>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</si>
  <si>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</si>
  <si>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</si>
  <si>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</si>
  <si>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</si>
  <si>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</si>
  <si>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</si>
  <si>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</si>
  <si>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</si>
  <si>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</si>
  <si>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</si>
  <si>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</si>
  <si>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</si>
  <si>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</si>
  <si>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</si>
  <si>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</si>
  <si>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</si>
  <si>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</si>
  <si>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</si>
  <si>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</si>
  <si>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</si>
  <si>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</si>
  <si>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</si>
  <si>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</si>
  <si>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</si>
  <si>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</si>
  <si>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</si>
  <si>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</si>
  <si>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</si>
  <si>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</si>
  <si>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</si>
  <si>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</si>
  <si>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</si>
  <si>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</si>
  <si>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</si>
  <si>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</si>
  <si>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</si>
  <si>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</si>
  <si>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</si>
  <si>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</si>
  <si>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</si>
  <si>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</si>
  <si>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</si>
  <si>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</si>
  <si>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</si>
  <si>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</si>
  <si>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</si>
  <si>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</si>
  <si>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</si>
  <si>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</si>
  <si>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</si>
  <si>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</si>
  <si>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</si>
  <si>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</si>
  <si>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</si>
  <si>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</si>
  <si>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</si>
  <si>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</si>
  <si>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</si>
  <si>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</si>
  <si>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</si>
  <si>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</si>
  <si>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</si>
  <si>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</si>
  <si>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</si>
  <si>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</si>
  <si>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</si>
  <si>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</si>
  <si>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</si>
  <si>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</si>
  <si>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</si>
  <si>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</si>
  <si>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</si>
  <si>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</si>
  <si>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</si>
  <si>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</si>
  <si>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</si>
  <si>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</si>
  <si>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</si>
  <si>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</si>
  <si>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</si>
  <si>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</si>
  <si>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</si>
  <si>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</si>
  <si>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</si>
  <si>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</si>
  <si>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</si>
  <si>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</si>
  <si>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</si>
  <si>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</si>
  <si>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</si>
  <si>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</si>
  <si>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</si>
  <si>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</si>
  <si>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</si>
  <si>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</si>
  <si>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</si>
  <si>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</si>
  <si>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</si>
  <si>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</si>
  <si>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</si>
  <si>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</si>
  <si>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</si>
  <si>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</si>
  <si>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</si>
  <si>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</si>
  <si>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</si>
  <si>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</si>
  <si>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</si>
  <si>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</si>
  <si>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</si>
  <si>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</si>
  <si>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</si>
  <si>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</si>
  <si>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</si>
  <si>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</si>
  <si>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</si>
  <si>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</si>
  <si>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</si>
  <si>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</si>
  <si>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</si>
  <si>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</si>
  <si>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</si>
  <si>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</si>
  <si>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</si>
  <si>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</si>
  <si>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</si>
  <si>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</si>
  <si>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</si>
  <si>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</si>
  <si>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</si>
  <si>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</si>
  <si>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</si>
  <si>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</si>
  <si>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</si>
  <si>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</si>
  <si>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</si>
  <si>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</si>
  <si>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</si>
  <si>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</si>
  <si>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</si>
  <si>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</si>
  <si>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</si>
  <si>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</si>
  <si>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</si>
  <si>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</si>
  <si>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</si>
  <si>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</si>
  <si>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</si>
  <si>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</si>
  <si>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</si>
  <si>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</si>
  <si>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</si>
  <si>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</si>
  <si>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</si>
  <si>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</si>
  <si>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</si>
  <si>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</si>
  <si>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</si>
  <si>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</si>
  <si>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</si>
  <si>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</si>
  <si>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</si>
  <si>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</si>
  <si>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</si>
  <si>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</si>
  <si>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</si>
  <si>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</si>
  <si>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</si>
  <si>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</si>
  <si>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</si>
  <si>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</si>
  <si>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</si>
  <si>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</si>
  <si>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</si>
  <si>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</si>
  <si>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</si>
  <si>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</si>
  <si>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</si>
  <si>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</si>
  <si>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</si>
  <si>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</si>
  <si>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</si>
  <si>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</si>
  <si>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</si>
  <si>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</si>
  <si>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</si>
  <si>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</si>
  <si>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</si>
  <si>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</si>
  <si>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</si>
  <si>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</si>
  <si>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</si>
  <si>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</si>
  <si>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</si>
  <si>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</si>
  <si>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</si>
  <si>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</si>
  <si>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</si>
  <si>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</si>
  <si>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</si>
  <si>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</si>
  <si>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</si>
  <si>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</si>
  <si>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</si>
  <si>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</si>
  <si>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</si>
  <si>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</si>
  <si>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</si>
  <si>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</si>
  <si>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</si>
  <si>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</si>
  <si>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</si>
  <si>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</si>
  <si>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</si>
  <si>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</si>
  <si>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</si>
  <si>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</si>
  <si>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</si>
  <si>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</si>
  <si>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</si>
  <si>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</si>
  <si>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</si>
  <si>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</si>
  <si>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</si>
  <si>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</si>
  <si>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</si>
  <si>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</si>
  <si>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</si>
  <si>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</si>
  <si>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</si>
  <si>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</si>
  <si>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</si>
  <si>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</si>
  <si>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</si>
  <si>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</si>
  <si>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</si>
  <si>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</si>
  <si>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</si>
  <si>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</si>
  <si>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</si>
  <si>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</si>
  <si>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</si>
  <si>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</si>
  <si>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</si>
  <si>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</si>
  <si>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</si>
  <si>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</si>
  <si>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</si>
  <si>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</si>
  <si>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</si>
  <si>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</si>
  <si>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</si>
  <si>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</si>
  <si>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</si>
  <si>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</si>
  <si>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</si>
  <si>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</si>
  <si>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</si>
  <si>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</si>
  <si>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</si>
  <si>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</si>
  <si>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</si>
  <si>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</si>
  <si>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</si>
  <si>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</si>
  <si>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</si>
  <si>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</si>
  <si>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</si>
  <si>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</si>
  <si>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</si>
  <si>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</si>
  <si>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</si>
  <si>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</si>
  <si>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</si>
  <si>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</si>
  <si>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</si>
  <si>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</si>
  <si>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</si>
  <si>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</si>
  <si>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</si>
  <si>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</si>
  <si>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</si>
  <si>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</si>
  <si>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</si>
  <si>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</si>
  <si>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</si>
  <si>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</si>
  <si>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</si>
  <si>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</si>
  <si>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</si>
  <si>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</si>
  <si>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</si>
  <si>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</si>
  <si>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</si>
  <si>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</si>
  <si>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</si>
  <si>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</si>
  <si>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</si>
  <si>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</si>
  <si>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</si>
  <si>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</si>
  <si>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</si>
  <si>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</si>
  <si>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</si>
  <si>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</si>
  <si>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</si>
  <si>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</si>
  <si>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</si>
  <si>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</si>
  <si>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</si>
  <si>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</si>
  <si>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</si>
  <si>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</si>
  <si>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</si>
  <si>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</si>
  <si>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</si>
  <si>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</si>
  <si>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</si>
  <si>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</si>
  <si>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</si>
  <si>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</si>
  <si>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</si>
  <si>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</si>
  <si>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</si>
  <si>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</si>
  <si>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</si>
  <si>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</si>
  <si>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</si>
  <si>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</si>
  <si>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</si>
  <si>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</si>
  <si>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</si>
  <si>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</si>
  <si>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</si>
  <si>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</si>
  <si>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</si>
  <si>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</si>
  <si>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</si>
  <si>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</si>
  <si>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</si>
  <si>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</si>
  <si>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</si>
  <si>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</si>
  <si>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</si>
  <si>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</si>
  <si>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</si>
  <si>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</si>
  <si>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</si>
  <si>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</si>
  <si>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</si>
  <si>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</si>
  <si>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</si>
  <si>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</si>
  <si>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</si>
  <si>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</si>
  <si>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</si>
  <si>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</si>
  <si>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</si>
  <si>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</si>
  <si>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</si>
  <si>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</si>
  <si>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</si>
  <si>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</si>
  <si>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</si>
  <si>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</si>
  <si>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</si>
  <si>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</si>
  <si>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</si>
  <si>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</si>
  <si>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</si>
  <si>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</si>
  <si>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</si>
  <si>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</si>
  <si>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</si>
  <si>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</si>
  <si>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</si>
  <si>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</si>
  <si>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</si>
  <si>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</si>
  <si>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</si>
  <si>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</si>
  <si>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</si>
  <si>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</si>
  <si>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</si>
  <si>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</si>
  <si>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</si>
  <si>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</si>
  <si>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</si>
  <si>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</si>
  <si>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</si>
  <si>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</si>
  <si>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</si>
  <si>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</si>
  <si>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</si>
  <si>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</si>
  <si>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</si>
  <si>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</si>
  <si>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</si>
  <si>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</si>
  <si>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</si>
  <si>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</si>
  <si>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</si>
  <si>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</si>
  <si>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</si>
  <si>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</si>
  <si>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</si>
  <si>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</si>
  <si>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</si>
  <si>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</si>
  <si>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</si>
  <si>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</si>
  <si>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</si>
  <si>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</si>
  <si>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</si>
  <si>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</si>
  <si>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</si>
  <si>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</si>
  <si>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</si>
  <si>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</si>
  <si>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</si>
  <si>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</si>
  <si>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</si>
  <si>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</si>
  <si>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</si>
  <si>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</si>
  <si>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</si>
  <si>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</si>
  <si>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</si>
  <si>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</si>
  <si>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</si>
  <si>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</si>
  <si>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</si>
  <si>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</si>
  <si>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</si>
  <si>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</si>
  <si>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</si>
  <si>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</si>
  <si>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</si>
  <si>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</si>
  <si>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</si>
  <si>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</si>
  <si>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</si>
  <si>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</si>
  <si>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</si>
  <si>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</si>
  <si>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</si>
  <si>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</si>
  <si>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</si>
  <si>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</si>
  <si>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</si>
  <si>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</si>
  <si>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</si>
  <si>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</si>
  <si>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</si>
  <si>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</si>
  <si>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</si>
  <si>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</si>
  <si>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</si>
  <si>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</si>
  <si>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</si>
  <si>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</si>
  <si>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</si>
  <si>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</si>
  <si>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</si>
  <si>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</si>
  <si>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</si>
  <si>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</si>
  <si>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</si>
  <si>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</si>
  <si>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</si>
  <si>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</si>
  <si>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</si>
  <si>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</si>
  <si>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</si>
  <si>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</si>
  <si>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</si>
  <si>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</si>
  <si>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</si>
  <si>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</si>
  <si>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</si>
  <si>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</si>
  <si>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</si>
  <si>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</si>
  <si>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</si>
  <si>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</si>
  <si>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</si>
  <si>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</si>
  <si>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</si>
  <si>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</si>
  <si>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</si>
  <si>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</si>
  <si>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</si>
  <si>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</si>
  <si>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</si>
  <si>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</si>
  <si>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</si>
  <si>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</si>
  <si>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</si>
  <si>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</si>
  <si>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</si>
  <si>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</si>
  <si>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</si>
  <si>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</si>
  <si>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</si>
  <si>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</si>
  <si>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</si>
  <si>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</si>
  <si>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</si>
  <si>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</si>
  <si>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</si>
  <si>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</si>
  <si>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</si>
  <si>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</si>
  <si>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</si>
  <si>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</si>
  <si>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</si>
  <si>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</si>
  <si>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</si>
  <si>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</si>
  <si>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</si>
  <si>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</si>
  <si>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</si>
  <si>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</si>
  <si>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</si>
  <si>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</si>
  <si>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</si>
  <si>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</si>
  <si>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</si>
  <si>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</si>
  <si>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</si>
  <si>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</si>
  <si>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</si>
  <si>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</si>
  <si>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</si>
  <si>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</si>
  <si>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</si>
  <si>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</si>
  <si>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</si>
  <si>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</si>
  <si>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</si>
  <si>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</si>
  <si>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</si>
  <si>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</si>
  <si>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</si>
  <si>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</si>
  <si>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</si>
  <si>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</si>
  <si>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</si>
  <si>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</si>
  <si>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</si>
  <si>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</si>
  <si>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</si>
  <si>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</si>
  <si>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</si>
  <si>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</si>
  <si>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</si>
  <si>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</si>
  <si>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</si>
  <si>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</si>
  <si>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</si>
  <si>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</si>
  <si>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</si>
  <si>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</si>
  <si>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</si>
  <si>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</si>
  <si>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</si>
  <si>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</si>
  <si>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</si>
  <si>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</si>
  <si>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</si>
  <si>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</si>
  <si>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</si>
  <si>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</si>
  <si>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</si>
  <si>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</si>
  <si>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</si>
  <si>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</si>
  <si>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</si>
  <si>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</si>
  <si>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</si>
  <si>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</si>
  <si>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</si>
  <si>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</si>
  <si>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</si>
  <si>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</si>
  <si>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</si>
  <si>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</si>
  <si>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</si>
  <si>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</si>
  <si>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</si>
  <si>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</si>
  <si>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</si>
  <si>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</si>
  <si>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</si>
  <si>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</si>
  <si>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</si>
  <si>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</si>
  <si>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</si>
  <si>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</si>
  <si>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</si>
  <si>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</si>
  <si>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</si>
  <si>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</si>
  <si>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</si>
  <si>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</si>
  <si>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</si>
  <si>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</si>
  <si>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</si>
  <si>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</si>
  <si>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</si>
  <si>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</si>
  <si>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</si>
  <si>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</si>
  <si>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</si>
  <si>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</si>
  <si>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</si>
  <si>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</si>
  <si>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</si>
  <si>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</si>
  <si>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</si>
  <si>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</si>
  <si>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</si>
  <si>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</si>
  <si>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</si>
  <si>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</si>
  <si>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</si>
  <si>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</si>
  <si>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</si>
  <si>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</si>
  <si>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</si>
  <si>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</si>
  <si>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</si>
  <si>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</si>
  <si>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</si>
  <si>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</si>
  <si>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</si>
  <si>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</si>
  <si>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</si>
  <si>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</si>
  <si>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</si>
  <si>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</si>
  <si>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</si>
  <si>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</si>
  <si>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</si>
  <si>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</si>
  <si>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</si>
  <si>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</si>
  <si>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</si>
  <si>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</si>
  <si>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</si>
  <si>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</si>
  <si>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</si>
  <si>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</si>
  <si>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</si>
  <si>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</si>
  <si>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</si>
  <si>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</si>
  <si>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</si>
  <si>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</si>
  <si>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</si>
  <si>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</si>
  <si>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</si>
  <si>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</si>
  <si>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</si>
  <si>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</si>
  <si>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</si>
  <si>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</si>
  <si>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</si>
  <si>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</si>
  <si>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</si>
  <si>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</si>
  <si>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</si>
  <si>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</si>
  <si>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</si>
  <si>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</si>
  <si>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</si>
  <si>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</si>
  <si>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</si>
  <si>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</si>
  <si>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</si>
  <si>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</si>
  <si>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</si>
  <si>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</si>
  <si>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</si>
  <si>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</si>
  <si>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</si>
  <si>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</si>
  <si>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</si>
  <si>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</si>
  <si>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</si>
  <si>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</si>
  <si>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</si>
  <si>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</si>
  <si>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</si>
  <si>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</si>
  <si>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</si>
  <si>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</si>
  <si>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</si>
  <si>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</si>
  <si>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</si>
  <si>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</si>
  <si>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</si>
  <si>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</si>
  <si>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</si>
  <si>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</si>
  <si>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</si>
  <si>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</si>
  <si>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</si>
  <si>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</si>
  <si>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</si>
  <si>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</si>
  <si>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</si>
  <si>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</si>
  <si>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</si>
  <si>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</si>
  <si>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</si>
  <si>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</si>
  <si>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</si>
  <si>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</si>
  <si>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</si>
  <si>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</si>
  <si>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</si>
  <si>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</si>
  <si>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</si>
  <si>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</si>
  <si>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</si>
  <si>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</si>
  <si>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</si>
  <si>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</si>
  <si>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</si>
  <si>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</si>
  <si>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</si>
  <si>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</si>
  <si>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</si>
  <si>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</si>
  <si>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</si>
  <si>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</si>
  <si>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</si>
  <si>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</si>
  <si>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</si>
  <si>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</si>
  <si>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</si>
  <si>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</si>
  <si>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</si>
  <si>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</si>
  <si>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</si>
  <si>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</si>
  <si>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</si>
  <si>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</si>
  <si>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</si>
  <si>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</si>
  <si>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</si>
  <si>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</si>
  <si>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</si>
  <si>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</si>
  <si>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</si>
  <si>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</si>
  <si>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</si>
  <si>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</si>
  <si>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</si>
  <si>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</si>
  <si>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</si>
  <si>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</si>
  <si>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</si>
  <si>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</si>
  <si>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</si>
  <si>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</si>
  <si>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</si>
  <si>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</si>
  <si>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</si>
  <si>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</si>
  <si>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</si>
  <si>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</si>
  <si>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</si>
  <si>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</si>
  <si>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</si>
  <si>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</si>
  <si>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</si>
  <si>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</si>
  <si>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</si>
  <si>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</si>
  <si>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</si>
  <si>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</si>
  <si>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</si>
  <si>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</si>
  <si>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</si>
  <si>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</si>
  <si>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</si>
  <si>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</si>
  <si>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</si>
  <si>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</si>
  <si>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</si>
  <si>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</si>
  <si>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</si>
  <si>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</si>
  <si>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</si>
  <si>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</si>
  <si>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</si>
  <si>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</si>
  <si>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</si>
  <si>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</si>
  <si>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</si>
  <si>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</si>
  <si>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</si>
  <si>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</si>
  <si>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</si>
  <si>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</si>
  <si>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</si>
  <si>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</si>
  <si>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</si>
  <si>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</si>
  <si>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</si>
  <si>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</si>
  <si>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</si>
  <si>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</si>
  <si>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</si>
  <si>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</si>
  <si>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</si>
  <si>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</si>
  <si>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</si>
  <si>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</si>
  <si>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</si>
  <si>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</si>
  <si>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</si>
  <si>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</si>
  <si>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</si>
  <si>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</si>
  <si>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</si>
  <si>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</si>
  <si>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</si>
  <si>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</si>
  <si>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</si>
  <si>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</si>
  <si>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</si>
  <si>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</si>
  <si>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</si>
  <si>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</si>
  <si>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</si>
  <si>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</si>
  <si>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</si>
  <si>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</si>
  <si>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</si>
  <si>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</si>
  <si>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</si>
  <si>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</si>
  <si>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</si>
  <si>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</si>
  <si>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</si>
  <si>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</si>
  <si>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</si>
  <si>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</si>
  <si>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</si>
  <si>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</si>
  <si>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</si>
  <si>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</si>
  <si>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</si>
  <si>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</si>
  <si>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</si>
  <si>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</si>
  <si>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</si>
  <si>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</si>
  <si>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</si>
  <si>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</si>
  <si>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</si>
  <si>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</si>
  <si>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</si>
  <si>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</si>
  <si>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</si>
  <si>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</si>
  <si>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</si>
  <si>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</si>
  <si>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</si>
  <si>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</si>
  <si>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</si>
  <si>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</si>
  <si>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</si>
  <si>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</si>
  <si>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</si>
  <si>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</si>
  <si>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</si>
  <si>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</si>
  <si>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</si>
  <si>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</si>
  <si>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</si>
  <si>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</si>
  <si>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</si>
  <si>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</si>
  <si>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</si>
  <si>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</si>
  <si>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</si>
  <si>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</si>
  <si>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</si>
  <si>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</si>
  <si>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</si>
  <si>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</si>
  <si>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</si>
  <si>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</si>
  <si>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</si>
  <si>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</si>
  <si>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</si>
  <si>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</si>
  <si>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</si>
  <si>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</si>
  <si>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</si>
  <si>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</si>
  <si>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</si>
  <si>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</si>
  <si>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</si>
  <si>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</si>
  <si>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</si>
  <si>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</si>
  <si>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</si>
  <si>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</si>
  <si>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</si>
  <si>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</si>
  <si>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</si>
  <si>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</si>
  <si>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</si>
  <si>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</si>
  <si>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</si>
  <si>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</si>
  <si>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</si>
  <si>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</si>
  <si>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</si>
  <si>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</si>
  <si>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</si>
  <si>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</si>
  <si>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</si>
  <si>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</si>
  <si>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</si>
  <si>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</si>
  <si>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</si>
  <si>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</si>
  <si>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</si>
  <si>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</si>
  <si>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</si>
  <si>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</si>
  <si>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</si>
  <si>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</si>
  <si>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</si>
  <si>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</si>
  <si>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</si>
  <si>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</si>
  <si>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</si>
  <si>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</si>
  <si>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</si>
  <si>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</si>
  <si>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</si>
  <si>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</si>
  <si>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</si>
  <si>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</si>
  <si>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</si>
  <si>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</si>
  <si>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</si>
  <si>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</si>
  <si>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</si>
  <si>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</si>
  <si>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</si>
  <si>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</si>
  <si>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</si>
  <si>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</si>
  <si>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</si>
  <si>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</si>
  <si>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</si>
  <si>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</si>
  <si>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</si>
  <si>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</si>
  <si>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</si>
  <si>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</si>
  <si>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</si>
  <si>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</si>
  <si>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</si>
  <si>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</si>
  <si>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</si>
  <si>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</si>
  <si>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</si>
  <si>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</si>
  <si>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</si>
  <si>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</si>
  <si>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</si>
  <si>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</si>
  <si>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</si>
  <si>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</si>
  <si>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</si>
  <si>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</si>
  <si>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</si>
  <si>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</si>
  <si>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</si>
  <si>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</si>
  <si>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</si>
  <si>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</si>
  <si>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</si>
  <si>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</si>
  <si>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</si>
  <si>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</si>
  <si>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</si>
  <si>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</si>
  <si>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</si>
  <si>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</si>
  <si>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</si>
  <si>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</si>
  <si>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</si>
  <si>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</si>
  <si>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</si>
  <si>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</si>
  <si>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</si>
  <si>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</si>
  <si>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</si>
  <si>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</si>
  <si>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</si>
  <si>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</si>
  <si>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</si>
  <si>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</si>
  <si>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</si>
  <si>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</si>
  <si>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</si>
  <si>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</si>
  <si>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</si>
  <si>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</si>
  <si>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</si>
  <si>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</si>
  <si>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</si>
  <si>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</si>
  <si>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</si>
  <si>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</si>
  <si>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</si>
  <si>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</si>
  <si>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</si>
  <si>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</si>
  <si>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</si>
  <si>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</si>
  <si>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</si>
  <si>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</si>
  <si>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</si>
  <si>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</si>
  <si>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</si>
  <si>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</si>
  <si>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</si>
  <si>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</si>
  <si>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</si>
  <si>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</si>
  <si>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</si>
  <si>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</si>
  <si>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</si>
  <si>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</si>
  <si>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</si>
  <si>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</si>
  <si>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</si>
  <si>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</si>
  <si>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</si>
  <si>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</si>
  <si>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</si>
  <si>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</si>
  <si>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</si>
  <si>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</si>
  <si>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</si>
  <si>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</si>
  <si>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</si>
  <si>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</si>
  <si>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</si>
  <si>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</si>
  <si>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</si>
  <si>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</si>
  <si>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</si>
  <si>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</si>
  <si>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</si>
  <si>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</si>
  <si>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</si>
  <si>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</si>
  <si>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</si>
  <si>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</si>
  <si>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</si>
  <si>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</si>
  <si>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</si>
  <si>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</si>
  <si>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</si>
  <si>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</si>
  <si>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</si>
  <si>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</si>
  <si>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</si>
  <si>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</si>
  <si>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</si>
  <si>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</si>
  <si>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</si>
  <si>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</si>
  <si>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</si>
  <si>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</si>
  <si>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</si>
  <si>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</si>
  <si>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</si>
  <si>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</si>
  <si>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</si>
  <si>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</si>
  <si>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</si>
  <si>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</si>
  <si>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</si>
  <si>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</si>
  <si>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</si>
  <si>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</si>
  <si>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</si>
  <si>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</si>
  <si>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</si>
  <si>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</si>
  <si>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</si>
  <si>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</si>
  <si>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</si>
  <si>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</si>
  <si>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</si>
  <si>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</si>
  <si>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</si>
  <si>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</si>
  <si>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</si>
  <si>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</si>
  <si>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</si>
  <si>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</si>
  <si>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</si>
  <si>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</si>
  <si>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</si>
  <si>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</si>
  <si>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</si>
  <si>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</si>
  <si>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</si>
  <si>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</si>
  <si>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</si>
  <si>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</si>
  <si>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</si>
  <si>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</si>
  <si>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</si>
  <si>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</si>
  <si>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</si>
  <si>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</si>
  <si>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</si>
  <si>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</si>
  <si>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</si>
  <si>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</si>
  <si>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</si>
  <si>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</si>
  <si>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</si>
  <si>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</si>
  <si>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</si>
  <si>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</si>
  <si>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</si>
  <si>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</si>
  <si>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</si>
  <si>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</si>
  <si>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</si>
  <si>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</si>
  <si>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</si>
  <si>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</si>
  <si>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</si>
  <si>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</si>
  <si>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</si>
  <si>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</si>
  <si>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</si>
  <si>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</si>
  <si>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</si>
  <si>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</si>
  <si>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</si>
  <si>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</si>
  <si>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</si>
  <si>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</si>
  <si>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</si>
  <si>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</si>
  <si>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</si>
  <si>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</si>
  <si>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</si>
  <si>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</si>
  <si>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</si>
  <si>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</si>
  <si>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</si>
  <si>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</si>
  <si>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</si>
  <si>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</si>
  <si>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</si>
  <si>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</si>
  <si>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</si>
  <si>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</si>
  <si>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</si>
  <si>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</si>
  <si>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</si>
  <si>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</si>
  <si>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</si>
  <si>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</si>
  <si>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</si>
  <si>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</si>
  <si>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</si>
  <si>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</si>
  <si>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</si>
  <si>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</si>
  <si>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</si>
  <si>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</si>
  <si>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</si>
  <si>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</si>
  <si>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</si>
  <si>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</si>
  <si>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</si>
  <si>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</si>
  <si>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</si>
  <si>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</si>
  <si>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</si>
  <si>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</si>
  <si>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</si>
  <si>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</si>
  <si>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</si>
  <si>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</si>
  <si>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</si>
  <si>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</si>
  <si>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</si>
  <si>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</si>
  <si>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</si>
  <si>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</si>
  <si>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</si>
  <si>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</si>
  <si>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</si>
  <si>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</si>
  <si>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</si>
  <si>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</si>
  <si>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</si>
  <si>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</si>
  <si>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</si>
  <si>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</si>
  <si>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</si>
  <si>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</si>
  <si>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</si>
  <si>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</si>
  <si>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</si>
  <si>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</si>
  <si>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</si>
  <si>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</si>
  <si>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</si>
  <si>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</si>
  <si>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</si>
  <si>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</si>
  <si>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</si>
  <si>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</si>
  <si>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</si>
  <si>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</si>
  <si>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</si>
  <si>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</si>
  <si>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</si>
  <si>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</si>
  <si>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</si>
  <si>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</si>
  <si>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</si>
  <si>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</si>
  <si>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</si>
  <si>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</si>
  <si>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</si>
  <si>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</si>
  <si>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</si>
  <si>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</si>
  <si>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</si>
  <si>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</si>
  <si>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</si>
  <si>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</si>
  <si>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</si>
  <si>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</si>
  <si>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</si>
  <si>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</si>
  <si>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</si>
  <si>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</si>
  <si>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</si>
  <si>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</si>
  <si>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</si>
  <si>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</si>
  <si>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</si>
  <si>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</si>
  <si>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</si>
  <si>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</si>
  <si>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</si>
  <si>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</si>
  <si>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</si>
  <si>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</si>
  <si>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</si>
  <si>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</si>
  <si>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</si>
  <si>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</si>
  <si>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</si>
  <si>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</si>
  <si>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</si>
  <si>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</si>
  <si>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</si>
  <si>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</si>
  <si>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</si>
  <si>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</si>
  <si>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</si>
  <si>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</si>
  <si>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</si>
  <si>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</si>
  <si>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</si>
  <si>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</si>
  <si>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</si>
  <si>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</si>
  <si>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</si>
  <si>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</si>
  <si>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</si>
  <si>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</si>
  <si>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</si>
  <si>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</si>
  <si>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</si>
  <si>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</si>
  <si>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</si>
  <si>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</si>
  <si>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</si>
  <si>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</si>
  <si>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</si>
  <si>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</si>
  <si>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</si>
  <si>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</si>
  <si>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</si>
  <si>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</si>
  <si>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</si>
  <si>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</si>
  <si>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</si>
  <si>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</si>
  <si>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</si>
  <si>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</si>
  <si>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</si>
  <si>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</si>
  <si>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</si>
  <si>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</si>
  <si>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</si>
  <si>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</si>
  <si>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</si>
  <si>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</si>
  <si>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</si>
  <si>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</si>
  <si>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</si>
  <si>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</si>
  <si>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</si>
  <si>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</si>
  <si>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</si>
  <si>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</si>
  <si>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</si>
  <si>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</si>
  <si>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</si>
  <si>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</si>
  <si>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</si>
  <si>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</si>
  <si>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</si>
  <si>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</si>
  <si>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</si>
  <si>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</si>
  <si>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</si>
  <si>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</si>
  <si>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</si>
  <si>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</si>
  <si>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</si>
  <si>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</si>
  <si>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</si>
  <si>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</si>
  <si>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</si>
  <si>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</si>
  <si>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</si>
  <si>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</si>
  <si>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</si>
  <si>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</si>
  <si>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</si>
  <si>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</si>
  <si>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</si>
  <si>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</si>
  <si>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</si>
  <si>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</si>
  <si>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</si>
  <si>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</si>
  <si>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</si>
  <si>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</si>
  <si>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</si>
  <si>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</si>
  <si>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</si>
  <si>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</si>
  <si>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</si>
  <si>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</si>
  <si>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</si>
  <si>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</si>
  <si>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</si>
  <si>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</si>
  <si>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</si>
  <si>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</si>
  <si>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</si>
  <si>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</si>
  <si>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</si>
  <si>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</si>
  <si>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</si>
  <si>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</si>
  <si>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</si>
  <si>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</si>
  <si>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</si>
  <si>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</si>
  <si>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</si>
  <si>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</si>
  <si>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</si>
  <si>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</si>
  <si>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</si>
  <si>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</si>
  <si>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</si>
  <si>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</si>
  <si>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</si>
  <si>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</si>
  <si>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</si>
  <si>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</si>
  <si>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</si>
  <si>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</si>
  <si>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</si>
  <si>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</si>
  <si>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</si>
  <si>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</si>
  <si>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</si>
  <si>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</si>
  <si>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</si>
  <si>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</si>
  <si>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</si>
  <si>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</si>
  <si>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</si>
  <si>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</si>
  <si>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</si>
  <si>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</si>
  <si>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</si>
  <si>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</si>
  <si>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</si>
  <si>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</si>
  <si>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</si>
  <si>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</si>
  <si>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</si>
  <si>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</si>
  <si>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</si>
  <si>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</si>
  <si>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</si>
  <si>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</si>
  <si>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</si>
  <si>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</si>
  <si>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</si>
  <si>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</si>
  <si>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</si>
  <si>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</si>
  <si>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</si>
  <si>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</si>
  <si>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</si>
  <si>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</si>
  <si>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</si>
  <si>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</si>
  <si>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</si>
  <si>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</si>
  <si>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</si>
  <si>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</si>
  <si>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</si>
  <si>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</si>
  <si>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</si>
  <si>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</si>
  <si>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</si>
  <si>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</si>
  <si>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</si>
  <si>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</si>
  <si>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</si>
  <si>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</si>
  <si>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</si>
  <si>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</si>
  <si>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</si>
  <si>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</si>
  <si>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</si>
  <si>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</si>
  <si>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</si>
  <si>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</si>
  <si>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</si>
  <si>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</si>
  <si>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</si>
  <si>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</si>
  <si>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</si>
  <si>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</si>
  <si>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</si>
  <si>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</si>
  <si>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</si>
  <si>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</si>
  <si>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</si>
  <si>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</si>
  <si>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</si>
  <si>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</si>
  <si>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</si>
  <si>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</si>
  <si>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</si>
  <si>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</si>
  <si>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</si>
  <si>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</si>
  <si>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</si>
  <si>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</si>
  <si>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</si>
  <si>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</si>
  <si>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</si>
  <si>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</si>
  <si>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</si>
  <si>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</si>
  <si>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</si>
  <si>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</si>
  <si>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</si>
  <si>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</si>
  <si>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</si>
  <si>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</si>
  <si>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</si>
  <si>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</si>
  <si>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</si>
  <si>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</si>
  <si>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</si>
  <si>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</si>
  <si>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</si>
  <si>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</si>
  <si>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</si>
  <si>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</si>
  <si>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</si>
  <si>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</si>
  <si>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</si>
  <si>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</si>
  <si>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</si>
  <si>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</si>
  <si>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</si>
  <si>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</si>
  <si>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</si>
  <si>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</si>
  <si>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</si>
  <si>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</si>
  <si>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</si>
  <si>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</si>
  <si>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</si>
  <si>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</si>
  <si>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</si>
  <si>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</si>
  <si>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</si>
  <si>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</si>
  <si>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</si>
  <si>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</si>
  <si>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</si>
  <si>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</si>
  <si>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</si>
  <si>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</si>
  <si>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</si>
  <si>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</si>
  <si>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</si>
  <si>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</si>
  <si>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</si>
  <si>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</si>
  <si>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</si>
  <si>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</si>
  <si>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</si>
  <si>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</si>
  <si>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</si>
  <si>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</si>
  <si>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</si>
  <si>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</si>
  <si>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</si>
  <si>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</si>
  <si>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</si>
  <si>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</si>
  <si>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</si>
  <si>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</si>
  <si>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</si>
  <si>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</si>
  <si>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</si>
  <si>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</si>
  <si>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</si>
  <si>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</si>
  <si>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</si>
  <si>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</si>
  <si>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</si>
  <si>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</si>
  <si>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</si>
  <si>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</si>
  <si>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</si>
  <si>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</si>
  <si>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</si>
  <si>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</si>
  <si>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</si>
  <si>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</si>
  <si>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</si>
  <si>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</si>
  <si>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</si>
  <si>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</si>
  <si>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</si>
  <si>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</si>
  <si>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</si>
  <si>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</si>
  <si>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</si>
  <si>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</si>
  <si>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</si>
  <si>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</si>
  <si>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</si>
  <si>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</si>
  <si>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</si>
  <si>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</si>
  <si>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</si>
  <si>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</si>
  <si>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</si>
  <si>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</si>
  <si>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</si>
  <si>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</si>
  <si>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</si>
  <si>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</si>
  <si>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</si>
  <si>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</si>
  <si>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</si>
  <si>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</si>
  <si>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</si>
  <si>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</si>
  <si>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</si>
  <si>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</si>
  <si>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</si>
  <si>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</si>
  <si>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</si>
  <si>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</si>
  <si>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</si>
  <si>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</si>
  <si>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</si>
  <si>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</si>
  <si>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</si>
  <si>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</si>
  <si>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</si>
  <si>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</si>
  <si>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</si>
  <si>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</si>
  <si>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</si>
  <si>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</si>
  <si>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</si>
  <si>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</si>
  <si>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</si>
  <si>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</si>
  <si>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</si>
  <si>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</si>
  <si>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</si>
  <si>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</si>
  <si>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</si>
  <si>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</si>
  <si>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</si>
  <si>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</si>
  <si>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</si>
  <si>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</si>
  <si>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</si>
  <si>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</si>
  <si>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</si>
  <si>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</si>
  <si>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</si>
  <si>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</si>
  <si>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</si>
  <si>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</si>
  <si>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</si>
  <si>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</si>
  <si>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</si>
  <si>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</si>
  <si>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</si>
  <si>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</si>
  <si>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</si>
  <si>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</si>
  <si>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</si>
  <si>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</si>
  <si>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</si>
  <si>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</si>
  <si>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</si>
  <si>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</si>
  <si>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</si>
  <si>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</si>
  <si>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</si>
  <si>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</si>
  <si>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</si>
  <si>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</si>
  <si>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</si>
  <si>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</si>
  <si>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</si>
  <si>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</si>
  <si>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</si>
  <si>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</si>
  <si>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</si>
  <si>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</si>
  <si>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</si>
  <si>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</si>
  <si>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</si>
  <si>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</si>
  <si>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</si>
  <si>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</si>
  <si>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</si>
  <si>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</si>
  <si>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</si>
  <si>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</si>
  <si>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</si>
  <si>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</si>
  <si>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</si>
  <si>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</si>
  <si>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</si>
  <si>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</si>
  <si>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</si>
  <si>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</si>
  <si>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</si>
  <si>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</si>
  <si>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</si>
  <si>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</si>
  <si>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</si>
  <si>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</si>
  <si>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</si>
  <si>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</si>
  <si>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</si>
  <si>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</si>
  <si>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</si>
  <si>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</si>
  <si>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</si>
  <si>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</si>
  <si>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</si>
  <si>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</si>
  <si>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</si>
  <si>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</si>
  <si>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</si>
  <si>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</si>
  <si>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</si>
  <si>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</si>
  <si>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</si>
  <si>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</si>
  <si>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</si>
  <si>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</si>
  <si>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</si>
  <si>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</si>
  <si>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</si>
  <si>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</si>
  <si>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</si>
  <si>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</si>
  <si>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</si>
  <si>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</si>
  <si>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</si>
  <si>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</si>
  <si>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</si>
  <si>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</si>
  <si>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</si>
  <si>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</si>
  <si>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</si>
  <si>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</si>
  <si>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</si>
  <si>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</si>
  <si>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</si>
  <si>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</si>
  <si>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</si>
  <si>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</si>
  <si>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</si>
  <si>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</si>
  <si>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</si>
  <si>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</si>
  <si>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</si>
  <si>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</si>
  <si>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</si>
  <si>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</si>
  <si>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</si>
  <si>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</si>
  <si>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</si>
  <si>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</si>
  <si>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</si>
  <si>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</si>
  <si>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</si>
  <si>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</si>
  <si>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</si>
  <si>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</si>
  <si>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</si>
  <si>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</si>
  <si>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</si>
  <si>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</si>
  <si>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</si>
  <si>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</si>
  <si>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</si>
  <si>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</si>
  <si>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</si>
  <si>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</si>
  <si>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</si>
  <si>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</si>
  <si>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</si>
  <si>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</si>
  <si>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</si>
  <si>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</si>
  <si>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</si>
  <si>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</si>
  <si>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</si>
  <si>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</si>
  <si>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</si>
  <si>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</si>
  <si>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</si>
  <si>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</si>
  <si>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</si>
  <si>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</si>
  <si>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</si>
  <si>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</si>
  <si>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</si>
  <si>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</si>
  <si>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</si>
  <si>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</si>
  <si>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</si>
  <si>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</si>
  <si>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</si>
  <si>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</si>
  <si>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</si>
  <si>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</si>
  <si>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</si>
  <si>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</si>
  <si>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</si>
  <si>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</si>
  <si>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</si>
  <si>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</si>
  <si>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</si>
  <si>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</si>
  <si>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</si>
  <si>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</si>
  <si>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</si>
  <si>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</si>
  <si>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</si>
  <si>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</si>
  <si>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</si>
  <si>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</si>
  <si>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</si>
  <si>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</si>
  <si>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</si>
  <si>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</si>
  <si>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</si>
  <si>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</si>
  <si>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</si>
  <si>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</si>
  <si>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</si>
  <si>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</si>
  <si>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</si>
  <si>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</si>
  <si>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</si>
  <si>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</si>
  <si>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</si>
  <si>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</si>
  <si>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</si>
  <si>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</si>
  <si>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</si>
  <si>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</si>
  <si>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</si>
  <si>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</si>
  <si>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</si>
  <si>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</si>
  <si>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</si>
  <si>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</si>
  <si>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</si>
  <si>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</si>
  <si>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</si>
  <si>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</si>
  <si>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</si>
  <si>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</si>
  <si>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</si>
  <si>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</si>
  <si>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</si>
  <si>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</si>
  <si>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</si>
  <si>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</si>
  <si>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</si>
  <si>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</si>
  <si>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</si>
  <si>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</si>
  <si>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</si>
  <si>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</si>
  <si>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</si>
  <si>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</si>
  <si>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</si>
  <si>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</si>
  <si>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</si>
  <si>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</si>
  <si>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</si>
  <si>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</si>
  <si>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</si>
  <si>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</si>
  <si>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</si>
  <si>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</si>
  <si>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</si>
  <si>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</si>
  <si>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</si>
  <si>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</si>
  <si>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</si>
  <si>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</si>
  <si>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</si>
  <si>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</si>
  <si>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</si>
  <si>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</si>
  <si>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</si>
  <si>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</si>
  <si>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</si>
  <si>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</si>
  <si>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</si>
  <si>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</si>
  <si>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</si>
  <si>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</si>
  <si>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</si>
  <si>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</si>
  <si>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</si>
  <si>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</si>
  <si>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</si>
  <si>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</si>
  <si>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</si>
  <si>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</si>
  <si>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</si>
  <si>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</si>
  <si>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</si>
  <si>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</si>
  <si>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</si>
  <si>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</si>
  <si>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</si>
  <si>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</si>
  <si>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</si>
  <si>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</si>
  <si>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</si>
  <si>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</si>
  <si>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</si>
  <si>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</si>
  <si>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</si>
  <si>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</si>
  <si>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</si>
  <si>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</si>
  <si>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</si>
  <si>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</si>
  <si>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</si>
  <si>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</si>
  <si>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</si>
  <si>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</si>
  <si>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</si>
  <si>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</si>
  <si>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</si>
  <si>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</si>
  <si>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</si>
  <si>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</si>
  <si>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</si>
  <si>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</si>
  <si>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</si>
  <si>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</si>
  <si>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</si>
  <si>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</si>
  <si>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</si>
  <si>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</si>
  <si>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</si>
  <si>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</si>
  <si>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</si>
  <si>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</si>
  <si>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</si>
  <si>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</si>
  <si>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</si>
  <si>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</si>
  <si>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</si>
  <si>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</si>
  <si>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</si>
  <si>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</si>
  <si>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</si>
  <si>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</si>
  <si>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</si>
  <si>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</si>
  <si>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</si>
  <si>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</si>
  <si>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</si>
  <si>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</si>
  <si>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</si>
  <si>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</si>
  <si>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</si>
  <si>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</si>
  <si>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</si>
  <si>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</si>
  <si>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</si>
  <si>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</si>
  <si>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</si>
  <si>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</si>
  <si>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</si>
  <si>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</si>
  <si>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</si>
  <si>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</si>
  <si>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</si>
  <si>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</si>
  <si>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</si>
  <si>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</si>
  <si>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</si>
  <si>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</si>
  <si>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</si>
  <si>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</si>
  <si>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</si>
  <si>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</si>
  <si>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</si>
  <si>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</si>
  <si>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</si>
  <si>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</si>
  <si>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</si>
  <si>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</si>
  <si>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</si>
  <si>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</si>
  <si>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</si>
  <si>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</si>
  <si>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</si>
  <si>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</si>
  <si>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</si>
  <si>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</si>
  <si>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</si>
  <si>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</si>
  <si>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</si>
  <si>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</si>
  <si>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</si>
  <si>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</si>
  <si>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</si>
  <si>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</si>
  <si>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</si>
  <si>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</si>
  <si>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</si>
  <si>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</si>
  <si>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</si>
  <si>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</si>
  <si>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</si>
  <si>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</si>
  <si>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</si>
  <si>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</si>
  <si>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</si>
  <si>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</si>
  <si>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</si>
  <si>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</si>
  <si>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</si>
  <si>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</si>
  <si>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</si>
  <si>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</si>
  <si>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</si>
  <si>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</si>
  <si>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</si>
  <si>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</si>
  <si>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</si>
  <si>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</si>
  <si>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</si>
  <si>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</si>
  <si>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</si>
  <si>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</si>
  <si>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</si>
  <si>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</si>
  <si>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</si>
  <si>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</si>
  <si>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</si>
  <si>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</si>
  <si>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</si>
  <si>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</si>
  <si>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</si>
  <si>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</si>
  <si>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</si>
  <si>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</si>
  <si>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</si>
  <si>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</si>
  <si>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</si>
  <si>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</si>
  <si>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</si>
  <si>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</si>
  <si>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</si>
  <si>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</si>
  <si>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</si>
  <si>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</si>
  <si>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</si>
  <si>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</si>
  <si>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</si>
  <si>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</si>
  <si>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</si>
  <si>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</si>
  <si>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</si>
  <si>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</si>
  <si>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</si>
  <si>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</si>
  <si>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</si>
  <si>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</si>
  <si>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</si>
  <si>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</si>
  <si>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</si>
  <si>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</si>
  <si>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</si>
  <si>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</si>
  <si>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</si>
  <si>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</si>
  <si>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</si>
  <si>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</si>
  <si>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</si>
  <si>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</si>
  <si>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</si>
  <si>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</si>
  <si>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</si>
  <si>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</si>
  <si>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</si>
  <si>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</si>
  <si>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</si>
  <si>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</si>
  <si>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</si>
  <si>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</si>
  <si>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</si>
  <si>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</si>
  <si>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</si>
  <si>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</si>
  <si>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</si>
  <si>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</si>
  <si>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</si>
  <si>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</si>
  <si>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</si>
  <si>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</si>
  <si>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</si>
  <si>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</si>
  <si>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</si>
  <si>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</si>
  <si>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</si>
  <si>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</si>
  <si>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</si>
  <si>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</si>
  <si>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</si>
  <si>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</si>
  <si>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</si>
  <si>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</si>
  <si>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</si>
  <si>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</si>
  <si>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</si>
  <si>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</si>
  <si>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</si>
  <si>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</si>
  <si>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</si>
  <si>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</si>
  <si>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</si>
  <si>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</si>
  <si>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</si>
  <si>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</si>
  <si>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</si>
  <si>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</si>
  <si>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</si>
  <si>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</si>
  <si>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</si>
  <si>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</si>
  <si>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</si>
  <si>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</si>
  <si>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</si>
  <si>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</si>
  <si>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</si>
  <si>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</si>
  <si>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</si>
  <si>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</si>
  <si>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</si>
  <si>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</si>
  <si>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</si>
  <si>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</si>
  <si>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</si>
  <si>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</si>
  <si>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</si>
  <si>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</si>
  <si>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</si>
  <si>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</si>
  <si>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</si>
  <si>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</si>
  <si>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</si>
  <si>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</si>
  <si>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</si>
  <si>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</si>
  <si>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</si>
  <si>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</si>
  <si>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</si>
  <si>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</si>
  <si>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</si>
  <si>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</si>
  <si>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</si>
  <si>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</si>
  <si>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</si>
  <si>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</si>
  <si>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</si>
  <si>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</si>
  <si>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</si>
  <si>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</si>
  <si>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</si>
  <si>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</si>
  <si>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</si>
  <si>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</si>
  <si>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</si>
  <si>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</si>
  <si>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</si>
  <si>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</si>
  <si>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</si>
  <si>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</si>
  <si>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</si>
  <si>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</si>
  <si>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</si>
  <si>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</si>
  <si>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</si>
  <si>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</si>
  <si>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</si>
  <si>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</si>
  <si>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</si>
  <si>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</si>
  <si>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</si>
  <si>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</si>
  <si>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</si>
  <si>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</si>
  <si>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</si>
  <si>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</si>
  <si>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</si>
  <si>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</si>
  <si>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</si>
  <si>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</si>
  <si>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</si>
  <si>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</si>
  <si>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</si>
  <si>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</si>
  <si>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</si>
  <si>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</si>
  <si>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</si>
  <si>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</si>
  <si>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</si>
  <si>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</si>
  <si>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</si>
  <si>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</si>
  <si>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</si>
  <si>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</si>
  <si>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</si>
  <si>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</si>
  <si>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</si>
  <si>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</si>
  <si>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</si>
  <si>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</si>
  <si>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</si>
  <si>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</si>
  <si>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</si>
  <si>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</si>
  <si>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</si>
  <si>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</si>
  <si>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</si>
  <si>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</si>
  <si>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</si>
  <si>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</si>
  <si>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</si>
  <si>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</si>
  <si>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</si>
  <si>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</si>
  <si>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</si>
  <si>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</si>
  <si>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</si>
  <si>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</si>
  <si>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</si>
  <si>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</si>
  <si>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</si>
  <si>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</si>
  <si>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</si>
  <si>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</si>
  <si>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</si>
  <si>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</si>
  <si>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</si>
  <si>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</si>
  <si>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</si>
  <si>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</si>
  <si>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</si>
  <si>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</si>
  <si>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</si>
  <si>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</si>
  <si>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</si>
  <si>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</si>
  <si>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</si>
  <si>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</si>
  <si>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</si>
  <si>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</si>
  <si>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</si>
  <si>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</si>
  <si>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</si>
  <si>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</si>
  <si>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</si>
  <si>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</si>
  <si>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</si>
  <si>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</si>
  <si>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</si>
  <si>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</si>
  <si>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</si>
  <si>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</si>
  <si>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</si>
  <si>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</si>
  <si>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</si>
  <si>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</si>
  <si>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</si>
  <si>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</si>
  <si>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</si>
  <si>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</si>
  <si>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</si>
  <si>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</si>
  <si>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</si>
  <si>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</si>
  <si>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</si>
  <si>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</si>
  <si>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</si>
  <si>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</si>
  <si>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</si>
  <si>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</si>
  <si>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</si>
  <si>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</si>
  <si>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</si>
  <si>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</si>
  <si>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</si>
  <si>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</si>
  <si>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</si>
  <si>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</si>
  <si>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</si>
  <si>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</si>
  <si>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</si>
  <si>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</si>
  <si>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</si>
  <si>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</si>
  <si>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</si>
  <si>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</si>
  <si>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</si>
  <si>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</si>
  <si>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</si>
  <si>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</si>
  <si>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</si>
  <si>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</si>
  <si>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</si>
  <si>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</si>
  <si>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</si>
  <si>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</si>
  <si>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</si>
  <si>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</si>
  <si>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</si>
  <si>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</si>
  <si>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</si>
  <si>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</si>
  <si>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</si>
  <si>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</si>
  <si>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</si>
  <si>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</si>
  <si>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</si>
  <si>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</si>
  <si>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</si>
  <si>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</si>
  <si>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</si>
  <si>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</si>
  <si>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</si>
  <si>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</si>
  <si>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</si>
  <si>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</si>
  <si>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</si>
  <si>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</si>
  <si>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</si>
  <si>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</si>
  <si>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</si>
  <si>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</si>
  <si>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</si>
  <si>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</si>
  <si>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</si>
  <si>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</si>
  <si>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</si>
  <si>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</si>
  <si>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</si>
  <si>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</si>
  <si>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</si>
  <si>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</si>
  <si>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</si>
  <si>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</si>
  <si>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</si>
  <si>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</si>
  <si>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</si>
  <si>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</si>
  <si>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</si>
  <si>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</si>
  <si>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</si>
  <si>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</si>
  <si>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</si>
  <si>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</si>
  <si>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</si>
  <si>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</si>
  <si>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</si>
  <si>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</si>
  <si>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</si>
  <si>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</si>
  <si>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</si>
  <si>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</si>
  <si>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</si>
  <si>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</si>
  <si>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</si>
  <si>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</si>
  <si>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</si>
  <si>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</si>
  <si>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</si>
  <si>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</si>
  <si>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</si>
  <si>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</si>
  <si>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</si>
  <si>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</si>
  <si>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</si>
  <si>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</si>
  <si>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</si>
  <si>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</si>
  <si>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</si>
  <si>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</si>
  <si>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</si>
  <si>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</si>
  <si>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</si>
  <si>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</si>
  <si>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</si>
  <si>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</si>
  <si>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</si>
  <si>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</si>
  <si>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</si>
  <si>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</si>
  <si>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</si>
  <si>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</si>
  <si>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</si>
  <si>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</si>
  <si>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</si>
  <si>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</si>
  <si>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</si>
  <si>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</si>
  <si>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</si>
  <si>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</si>
  <si>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</si>
  <si>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</si>
  <si>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</si>
  <si>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</si>
  <si>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</si>
  <si>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</si>
  <si>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</si>
  <si>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</si>
  <si>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</si>
  <si>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</si>
  <si>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</si>
  <si>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</si>
  <si>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</si>
  <si>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</si>
  <si>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</si>
  <si>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</si>
  <si>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</si>
  <si>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</si>
  <si>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</si>
  <si>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</si>
  <si>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</si>
  <si>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</si>
  <si>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</si>
  <si>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</si>
  <si>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</si>
  <si>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</si>
  <si>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</si>
  <si>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</si>
  <si>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</si>
  <si>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</si>
  <si>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</si>
  <si>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</si>
  <si>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</si>
  <si>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</si>
  <si>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</si>
  <si>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</si>
  <si>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</si>
  <si>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</si>
  <si>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</si>
  <si>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</si>
  <si>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</si>
  <si>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</si>
  <si>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</si>
  <si>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</si>
  <si>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</si>
  <si>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</si>
  <si>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</si>
  <si>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</si>
  <si>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</si>
  <si>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</si>
  <si>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</si>
  <si>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</si>
  <si>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</si>
  <si>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</si>
  <si>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</si>
  <si>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</si>
  <si>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</si>
  <si>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</si>
  <si>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</si>
  <si>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</si>
  <si>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</si>
  <si>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</si>
  <si>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</si>
  <si>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</si>
  <si>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</si>
  <si>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</si>
  <si>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</si>
  <si>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</si>
  <si>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</si>
  <si>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</si>
  <si>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</si>
  <si>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</si>
  <si>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</si>
  <si>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</si>
  <si>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</si>
  <si>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</si>
  <si>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</si>
  <si>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</si>
  <si>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</si>
  <si>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</si>
  <si>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</si>
  <si>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</si>
  <si>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</si>
  <si>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</si>
  <si>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</si>
  <si>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</si>
  <si>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</si>
  <si>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</si>
  <si>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</si>
  <si>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</si>
  <si>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</si>
  <si>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</si>
  <si>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</si>
  <si>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</si>
  <si>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</si>
  <si>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</si>
  <si>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</si>
  <si>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</si>
  <si>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</si>
  <si>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</si>
  <si>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</si>
  <si>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</si>
  <si>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</si>
  <si>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</si>
  <si>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</si>
  <si>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</si>
  <si>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</si>
  <si>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</si>
  <si>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</si>
  <si>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</si>
  <si>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</si>
  <si>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</si>
  <si>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</si>
  <si>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</si>
  <si>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</si>
  <si>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</si>
  <si>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</si>
  <si>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</si>
  <si>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</si>
  <si>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</si>
  <si>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</si>
  <si>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</si>
  <si>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</si>
  <si>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</si>
  <si>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</si>
  <si>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</si>
  <si>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</si>
  <si>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</si>
  <si>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</si>
  <si>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</si>
  <si>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</si>
  <si>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</si>
  <si>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</si>
  <si>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</si>
  <si>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</si>
  <si>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</si>
  <si>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</si>
  <si>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</si>
  <si>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</si>
  <si>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</si>
  <si>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</si>
  <si>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</si>
  <si>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</si>
  <si>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</si>
  <si>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</si>
  <si>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</si>
  <si>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</si>
  <si>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</si>
  <si>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</si>
  <si>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</si>
  <si>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</si>
  <si>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</si>
  <si>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</si>
  <si>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</si>
  <si>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</si>
  <si>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</si>
  <si>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</si>
  <si>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</si>
  <si>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</si>
  <si>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</si>
  <si>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</si>
  <si>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</si>
  <si>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</si>
  <si>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</si>
  <si>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</si>
  <si>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</si>
  <si>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</si>
  <si>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</si>
  <si>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</si>
  <si>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</si>
  <si>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</si>
  <si>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</si>
  <si>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</si>
  <si>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</si>
  <si>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</si>
  <si>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</si>
  <si>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</si>
  <si>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</si>
  <si>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</si>
  <si>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</si>
  <si>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</si>
  <si>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</si>
  <si>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</si>
  <si>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</si>
  <si>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</si>
  <si>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</si>
  <si>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</si>
  <si>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</si>
  <si>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</si>
  <si>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</si>
  <si>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</si>
  <si>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</si>
  <si>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</si>
  <si>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</si>
  <si>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</si>
  <si>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</si>
  <si>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</si>
  <si>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</si>
  <si>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</si>
  <si>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</si>
  <si>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</si>
  <si>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</si>
  <si>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</si>
  <si>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</si>
  <si>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</si>
  <si>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</si>
  <si>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</si>
  <si>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</si>
  <si>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</si>
  <si>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</si>
  <si>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</si>
  <si>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</si>
  <si>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</si>
  <si>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</si>
  <si>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</si>
  <si>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</si>
  <si>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</si>
  <si>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</si>
  <si>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</si>
  <si>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</si>
  <si>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</si>
  <si>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</si>
  <si>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</si>
  <si>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</si>
  <si>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</si>
  <si>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</si>
  <si>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</si>
  <si>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</si>
  <si>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</si>
  <si>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</si>
  <si>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</si>
  <si>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</si>
  <si>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</si>
  <si>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</si>
  <si>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</si>
  <si>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</si>
  <si>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</si>
  <si>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</si>
  <si>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</si>
  <si>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</si>
  <si>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</si>
  <si>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</si>
  <si>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</si>
  <si>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</si>
  <si>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</si>
  <si>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</si>
  <si>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</si>
  <si>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</si>
  <si>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</si>
  <si>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</si>
  <si>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</si>
  <si>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</si>
  <si>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</si>
  <si>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</si>
  <si>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</si>
  <si>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</si>
  <si>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</si>
  <si>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</si>
  <si>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</si>
  <si>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</si>
  <si>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</si>
  <si>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</si>
  <si>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</si>
  <si>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</si>
  <si>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</si>
  <si>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</si>
  <si>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</si>
  <si>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</si>
  <si>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</si>
  <si>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</si>
  <si>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</si>
  <si>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</si>
  <si>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</si>
  <si>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</si>
  <si>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</si>
  <si>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</si>
  <si>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</si>
  <si>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</si>
  <si>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</si>
  <si>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</si>
  <si>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</si>
  <si>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</si>
  <si>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</si>
  <si>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</si>
  <si>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</si>
  <si>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</si>
  <si>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</si>
  <si>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</si>
  <si>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</si>
  <si>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</si>
  <si>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</si>
  <si>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</si>
  <si>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</si>
  <si>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</si>
  <si>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</si>
  <si>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</si>
  <si>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</si>
  <si>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</si>
  <si>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</si>
  <si>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</si>
  <si>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</si>
  <si>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</si>
  <si>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</si>
  <si>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</si>
  <si>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</si>
  <si>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</si>
  <si>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</si>
  <si>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</si>
  <si>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</si>
  <si>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</si>
  <si>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</si>
  <si>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</si>
  <si>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</si>
  <si>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</si>
  <si>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</si>
  <si>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</si>
  <si>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</si>
  <si>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</si>
  <si>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</si>
  <si>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</si>
  <si>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</si>
  <si>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</si>
  <si>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</si>
  <si>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</si>
  <si>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</si>
  <si>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</si>
  <si>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</si>
  <si>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</si>
  <si>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</si>
  <si>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</si>
  <si>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</si>
  <si>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</si>
  <si>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</si>
  <si>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</si>
  <si>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</si>
  <si>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</si>
  <si>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</si>
  <si>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</si>
  <si>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</si>
  <si>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</si>
  <si>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</si>
  <si>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</si>
  <si>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</si>
  <si>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</si>
  <si>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</si>
  <si>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</si>
  <si>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</si>
  <si>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</si>
  <si>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</si>
  <si>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</si>
  <si>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</si>
  <si>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</si>
  <si>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</si>
  <si>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</si>
  <si>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</si>
  <si>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</si>
  <si>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</si>
  <si>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</si>
  <si>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</si>
  <si>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</si>
  <si>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</si>
  <si>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</si>
  <si>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</si>
  <si>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</si>
  <si>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</si>
  <si>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</si>
  <si>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</si>
  <si>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</si>
  <si>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</si>
  <si>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</si>
  <si>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</si>
  <si>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</si>
  <si>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</si>
  <si>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</si>
  <si>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</si>
  <si>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</si>
  <si>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</si>
  <si>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</si>
  <si>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</si>
  <si>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</si>
  <si>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</si>
  <si>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</si>
  <si>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</si>
  <si>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</si>
  <si>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</si>
  <si>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</si>
  <si>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</si>
  <si>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</si>
  <si>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</si>
  <si>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</si>
  <si>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</si>
  <si>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</si>
  <si>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</si>
  <si>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</si>
  <si>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</si>
  <si>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</si>
  <si>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</si>
  <si>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</si>
  <si>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</si>
  <si>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</si>
  <si>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</si>
  <si>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</si>
  <si>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</si>
  <si>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</si>
  <si>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</si>
  <si>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</si>
  <si>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</si>
  <si>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</si>
  <si>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</si>
  <si>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</si>
  <si>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</si>
  <si>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</si>
  <si>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</si>
  <si>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</si>
  <si>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</si>
  <si>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</si>
  <si>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</si>
  <si>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</si>
  <si>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</si>
  <si>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</si>
  <si>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</si>
  <si>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</si>
  <si>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</si>
  <si>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</si>
  <si>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</si>
  <si>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</si>
  <si>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</si>
  <si>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</si>
  <si>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</si>
  <si>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</si>
  <si>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</si>
  <si>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</si>
  <si>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</si>
  <si>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</si>
  <si>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</si>
  <si>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</si>
  <si>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</si>
  <si>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</si>
  <si>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</si>
  <si>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</si>
  <si>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</si>
  <si>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</si>
  <si>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</si>
  <si>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</si>
  <si>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</si>
  <si>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</si>
  <si>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</si>
  <si>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</si>
  <si>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</si>
  <si>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</si>
  <si>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</si>
  <si>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</si>
  <si>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</si>
  <si>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</si>
  <si>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</si>
  <si>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</si>
  <si>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</si>
  <si>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</si>
  <si>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</si>
  <si>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</si>
  <si>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</si>
  <si>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</si>
  <si>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</si>
  <si>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</si>
  <si>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</si>
  <si>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</si>
  <si>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</si>
  <si>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</si>
  <si>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</si>
  <si>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</si>
  <si>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</si>
  <si>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</si>
  <si>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</si>
  <si>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</si>
  <si>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</si>
  <si>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</si>
  <si>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</si>
  <si>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</si>
  <si>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</si>
  <si>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</si>
  <si>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</si>
  <si>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</si>
  <si>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</si>
  <si>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</si>
  <si>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</si>
  <si>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</si>
  <si>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</si>
  <si>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</si>
  <si>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</si>
  <si>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</si>
  <si>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</si>
  <si>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</si>
  <si>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</si>
  <si>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</si>
  <si>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</si>
  <si>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</si>
  <si>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</si>
  <si>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</si>
  <si>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</si>
  <si>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</si>
  <si>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</si>
  <si>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</si>
  <si>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</si>
  <si>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</si>
  <si>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</si>
  <si>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</si>
  <si>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</si>
  <si>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</si>
  <si>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</si>
  <si>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</si>
  <si>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</si>
  <si>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</si>
  <si>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</si>
  <si>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</si>
  <si>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</si>
  <si>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</si>
  <si>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</si>
  <si>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</si>
  <si>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</si>
  <si>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</si>
  <si>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</si>
  <si>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</si>
  <si>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</si>
  <si>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</si>
  <si>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</si>
  <si>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</si>
  <si>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</si>
  <si>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</si>
  <si>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</si>
  <si>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</si>
  <si>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</si>
  <si>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</si>
  <si>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</si>
  <si>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</si>
  <si>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</si>
  <si>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</si>
  <si>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</si>
  <si>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</si>
  <si>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</si>
  <si>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</si>
  <si>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</si>
  <si>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</si>
  <si>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</si>
  <si>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</si>
  <si>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</si>
  <si>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</si>
  <si>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</si>
  <si>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</si>
  <si>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</si>
  <si>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</si>
  <si>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</si>
  <si>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</si>
  <si>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</si>
  <si>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</si>
  <si>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</si>
  <si>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</si>
  <si>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</si>
  <si>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</si>
  <si>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</si>
  <si>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</si>
  <si>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</si>
  <si>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</si>
  <si>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</si>
  <si>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</si>
  <si>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</si>
  <si>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</si>
  <si>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</si>
  <si>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</si>
  <si>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</si>
  <si>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</si>
  <si>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</si>
  <si>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</si>
  <si>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</si>
  <si>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</si>
  <si>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</si>
  <si>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</si>
  <si>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</si>
  <si>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</si>
  <si>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</si>
  <si>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</si>
  <si>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</si>
  <si>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</si>
  <si>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</si>
  <si>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</si>
  <si>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</si>
  <si>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</si>
  <si>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</si>
  <si>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</si>
  <si>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</si>
  <si>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</si>
  <si>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</si>
  <si>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</si>
  <si>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</si>
  <si>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</si>
  <si>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</si>
  <si>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</si>
  <si>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</si>
  <si>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</si>
  <si>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</si>
  <si>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</si>
  <si>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</si>
  <si>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</si>
  <si>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</si>
  <si>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</si>
  <si>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</si>
  <si>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</si>
  <si>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</si>
  <si>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</si>
  <si>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</si>
  <si>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</si>
  <si>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</si>
  <si>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</si>
  <si>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</si>
  <si>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</si>
  <si>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</si>
  <si>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</si>
  <si>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</si>
  <si>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</si>
  <si>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</si>
  <si>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</si>
  <si>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</si>
  <si>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</si>
  <si>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</si>
  <si>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</si>
  <si>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</si>
  <si>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</si>
  <si>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</si>
  <si>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</si>
  <si>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</si>
  <si>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</si>
  <si>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</si>
  <si>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</si>
  <si>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</si>
  <si>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</si>
  <si>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</si>
  <si>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</si>
  <si>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</si>
  <si>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</si>
  <si>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</si>
  <si>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</si>
  <si>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</si>
  <si>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</si>
  <si>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</si>
  <si>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</si>
  <si>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</si>
  <si>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</si>
  <si>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</si>
  <si>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</si>
  <si>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</si>
  <si>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</si>
  <si>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</si>
  <si>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</si>
  <si>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</si>
  <si>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</si>
  <si>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</si>
  <si>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</si>
  <si>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</si>
  <si>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</si>
  <si>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</si>
  <si>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</si>
  <si>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</si>
  <si>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</si>
  <si>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</si>
  <si>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</si>
  <si>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</si>
  <si>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</si>
  <si>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</si>
  <si>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</si>
  <si>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</si>
  <si>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</si>
  <si>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</si>
  <si>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</si>
  <si>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</si>
  <si>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</si>
  <si>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</si>
  <si>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</si>
  <si>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</si>
  <si>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</si>
  <si>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</si>
  <si>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</si>
  <si>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</si>
  <si>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</si>
  <si>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</si>
  <si>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</si>
  <si>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</si>
  <si>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</si>
  <si>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</si>
  <si>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</si>
  <si>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</si>
  <si>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</si>
  <si>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</si>
  <si>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</si>
  <si>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</si>
  <si>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</si>
  <si>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</si>
  <si>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</si>
  <si>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</si>
  <si>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</si>
  <si>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</si>
  <si>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</si>
  <si>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</si>
  <si>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</si>
  <si>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</si>
  <si>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</si>
  <si>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</si>
  <si>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</si>
  <si>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</si>
  <si>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</si>
  <si>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</si>
  <si>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</si>
  <si>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</si>
  <si>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</si>
  <si>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</si>
  <si>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</si>
  <si>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</si>
  <si>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</si>
  <si>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</si>
  <si>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</si>
  <si>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</si>
  <si>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</si>
  <si>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</si>
  <si>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</si>
  <si>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</si>
  <si>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</si>
  <si>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</si>
  <si>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</si>
  <si>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</si>
  <si>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</si>
  <si>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</si>
  <si>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</si>
  <si>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</si>
  <si>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</si>
  <si>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</si>
  <si>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</si>
  <si>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</si>
  <si>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</si>
  <si>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</si>
  <si>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</si>
  <si>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</si>
  <si>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</si>
  <si>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</si>
  <si>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</si>
  <si>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</si>
  <si>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</si>
  <si>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</si>
  <si>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</si>
  <si>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</si>
  <si>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</si>
  <si>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</si>
  <si>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</si>
  <si>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</si>
  <si>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</si>
  <si>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</si>
  <si>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</si>
  <si>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</si>
  <si>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</si>
  <si>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</si>
  <si>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</si>
  <si>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</si>
  <si>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</si>
  <si>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</si>
  <si>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</si>
  <si>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</si>
  <si>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</si>
  <si>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</si>
  <si>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</si>
  <si>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</si>
  <si>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</si>
  <si>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</si>
  <si>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</si>
  <si>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</si>
  <si>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</si>
  <si>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</si>
  <si>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</si>
  <si>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</si>
  <si>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</si>
  <si>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</si>
  <si>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</si>
  <si>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</si>
  <si>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</si>
  <si>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</si>
  <si>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</si>
  <si>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</si>
  <si>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</si>
  <si>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</si>
  <si>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</si>
  <si>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</si>
  <si>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</si>
  <si>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</si>
  <si>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</si>
  <si>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</si>
  <si>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</si>
  <si>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</si>
  <si>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</si>
  <si>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</si>
  <si>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</si>
  <si>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</si>
  <si>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</si>
  <si>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</si>
  <si>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</si>
  <si>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</si>
  <si>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</si>
  <si>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</si>
  <si>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</si>
  <si>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</si>
  <si>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</si>
  <si>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</si>
  <si>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</si>
  <si>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</si>
  <si>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</si>
  <si>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</si>
  <si>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</si>
  <si>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</si>
  <si>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</si>
  <si>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</si>
  <si>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</si>
  <si>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</si>
  <si>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</si>
  <si>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</si>
  <si>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</si>
  <si>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</si>
  <si>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</si>
  <si>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</si>
  <si>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</si>
  <si>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</si>
  <si>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</si>
  <si>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</si>
  <si>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</si>
  <si>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</si>
  <si>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</si>
  <si>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</si>
  <si>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</si>
  <si>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</si>
  <si>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</si>
  <si>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</si>
  <si>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</si>
  <si>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</si>
  <si>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</si>
  <si>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</si>
  <si>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</si>
  <si>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</si>
  <si>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</si>
  <si>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</si>
  <si>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</si>
  <si>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</si>
  <si>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</si>
  <si>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</si>
  <si>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</si>
  <si>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</si>
  <si>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</si>
  <si>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</si>
  <si>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</si>
  <si>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</si>
  <si>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</si>
  <si>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</si>
  <si>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</si>
  <si>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</si>
  <si>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</si>
  <si>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</si>
  <si>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</si>
  <si>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</si>
  <si>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</si>
  <si>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</si>
  <si>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</si>
  <si>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</si>
  <si>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</si>
  <si>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</si>
  <si>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</si>
  <si>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</si>
  <si>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</si>
  <si>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</si>
  <si>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</si>
  <si>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</si>
  <si>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</si>
  <si>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</si>
  <si>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</si>
  <si>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</si>
  <si>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</si>
  <si>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</si>
  <si>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</si>
  <si>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</si>
  <si>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</si>
  <si>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</si>
  <si>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</si>
  <si>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</si>
  <si>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</si>
  <si>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</si>
  <si>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</si>
  <si>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</si>
  <si>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</si>
  <si>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</si>
  <si>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</si>
  <si>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</si>
  <si>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</si>
  <si>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</si>
  <si>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</si>
  <si>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</si>
  <si>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</si>
  <si>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</si>
  <si>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</si>
  <si>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</si>
  <si>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</si>
  <si>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</si>
  <si>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</si>
  <si>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</si>
  <si>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</si>
  <si>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</si>
  <si>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</si>
  <si>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</si>
  <si>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</si>
  <si>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</si>
  <si>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</si>
  <si>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</si>
  <si>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</si>
  <si>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</si>
  <si>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</si>
  <si>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</si>
  <si>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</si>
  <si>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</si>
  <si>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</si>
  <si>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</si>
  <si>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</si>
  <si>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</si>
  <si>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</si>
  <si>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</si>
  <si>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</si>
  <si>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</si>
  <si>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</si>
  <si>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</si>
  <si>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</si>
  <si>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</si>
  <si>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</si>
  <si>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</si>
  <si>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</si>
  <si>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</si>
  <si>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</si>
  <si>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</si>
  <si>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</si>
  <si>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</si>
  <si>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</si>
  <si>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</si>
  <si>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</si>
  <si>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</si>
  <si>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</si>
  <si>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</si>
  <si>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</si>
  <si>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</si>
  <si>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</si>
  <si>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</si>
  <si>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</si>
  <si>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</si>
  <si>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</si>
  <si>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</si>
  <si>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</si>
  <si>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</si>
  <si>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</si>
  <si>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</si>
  <si>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</si>
  <si>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</si>
  <si>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</si>
  <si>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</si>
  <si>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</si>
  <si>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</si>
  <si>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</si>
  <si>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</si>
  <si>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</si>
  <si>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</si>
  <si>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</si>
  <si>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</si>
  <si>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</si>
  <si>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</si>
  <si>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</si>
  <si>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</si>
  <si>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</si>
  <si>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</si>
  <si>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</si>
  <si>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</si>
  <si>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</si>
  <si>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</si>
  <si>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</si>
  <si>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</si>
  <si>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</si>
  <si>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</si>
  <si>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</si>
  <si>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</si>
  <si>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</si>
  <si>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</si>
  <si>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</si>
  <si>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</si>
  <si>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</si>
  <si>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</si>
  <si>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</si>
  <si>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</si>
  <si>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</si>
  <si>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</si>
  <si>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</si>
  <si>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</si>
  <si>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</si>
  <si>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</si>
  <si>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</si>
  <si>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</si>
  <si>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</si>
  <si>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</si>
  <si>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</si>
  <si>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</si>
  <si>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</si>
  <si>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</si>
  <si>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</si>
  <si>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</si>
  <si>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</si>
  <si>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</si>
  <si>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</si>
  <si>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</si>
  <si>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</si>
  <si>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</si>
  <si>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</si>
  <si>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</si>
  <si>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</si>
  <si>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</si>
  <si>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</si>
  <si>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</si>
  <si>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</si>
  <si>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</si>
  <si>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</si>
  <si>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</si>
  <si>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</si>
  <si>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</si>
  <si>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</si>
  <si>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</si>
  <si>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</si>
  <si>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</si>
  <si>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</si>
  <si>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</si>
  <si>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</si>
  <si>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</si>
  <si>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</si>
  <si>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</si>
  <si>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</si>
  <si>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</si>
  <si>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</si>
  <si>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</si>
  <si>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</si>
  <si>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</si>
  <si>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</si>
  <si>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</si>
  <si>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</si>
  <si>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</si>
  <si>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</si>
  <si>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</si>
  <si>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</si>
  <si>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</si>
  <si>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</si>
  <si>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</si>
  <si>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</si>
  <si>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</si>
  <si>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</si>
  <si>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</si>
  <si>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</si>
  <si>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</si>
  <si>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</si>
  <si>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</si>
  <si>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</si>
  <si>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</si>
  <si>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</si>
  <si>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</si>
  <si>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</si>
  <si>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</si>
  <si>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</si>
  <si>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</si>
  <si>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</si>
  <si>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</si>
  <si>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</si>
  <si>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</si>
  <si>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</si>
  <si>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</si>
  <si>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</si>
  <si>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</si>
  <si>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</si>
  <si>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</si>
  <si>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</si>
  <si>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</si>
  <si>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</si>
  <si>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</si>
  <si>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</si>
  <si>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</si>
  <si>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</si>
  <si>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</si>
  <si>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</si>
  <si>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</si>
  <si>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</si>
  <si>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</si>
  <si>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</si>
  <si>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</si>
  <si>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</si>
  <si>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</si>
  <si>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</si>
  <si>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</si>
  <si>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</si>
  <si>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</si>
  <si>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</si>
  <si>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</si>
  <si>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</si>
  <si>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</si>
  <si>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</si>
  <si>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</si>
  <si>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</si>
  <si>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</si>
  <si>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</si>
  <si>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</si>
  <si>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</si>
  <si>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</si>
  <si>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</si>
  <si>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</si>
  <si>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</si>
  <si>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</si>
  <si>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</si>
  <si>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</si>
  <si>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</si>
  <si>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</si>
  <si>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</si>
  <si>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</si>
  <si>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</si>
  <si>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</si>
  <si>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</si>
  <si>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</si>
  <si>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</si>
  <si>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</si>
  <si>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</si>
  <si>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</si>
  <si>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</si>
  <si>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</si>
  <si>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</si>
  <si>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</si>
  <si>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</si>
  <si>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</si>
  <si>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</si>
  <si>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</si>
  <si>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</si>
  <si>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</si>
  <si>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</si>
  <si>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</si>
  <si>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</si>
  <si>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</si>
  <si>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</si>
  <si>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</si>
  <si>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</si>
  <si>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</si>
  <si>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</si>
  <si>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</si>
  <si>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</si>
  <si>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</si>
  <si>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</si>
  <si>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</si>
  <si>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</si>
  <si>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</si>
  <si>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</si>
  <si>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</si>
  <si>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</si>
  <si>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</si>
  <si>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</si>
  <si>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</si>
  <si>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</si>
  <si>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</si>
  <si>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</si>
  <si>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</si>
  <si>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</si>
  <si>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</si>
  <si>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</si>
  <si>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</si>
  <si>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</si>
  <si>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</si>
  <si>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</si>
  <si>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</si>
  <si>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</si>
  <si>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</si>
  <si>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</si>
  <si>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</si>
  <si>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</si>
  <si>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</si>
  <si>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</si>
  <si>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</si>
  <si>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</si>
  <si>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</si>
  <si>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</si>
  <si>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</si>
  <si>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</si>
  <si>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</si>
  <si>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</si>
  <si>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</si>
  <si>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</si>
  <si>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</si>
  <si>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</si>
  <si>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</si>
  <si>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</si>
  <si>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</si>
  <si>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</si>
  <si>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</si>
  <si>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</si>
  <si>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</si>
  <si>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</si>
  <si>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</si>
  <si>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</si>
  <si>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</si>
  <si>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</si>
  <si>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</si>
  <si>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</si>
  <si>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</si>
  <si>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</si>
  <si>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</si>
  <si>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</si>
  <si>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</si>
  <si>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</si>
  <si>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</si>
  <si>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</si>
  <si>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</si>
  <si>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</si>
  <si>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</si>
  <si>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</si>
  <si>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</si>
  <si>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</si>
  <si>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</si>
  <si>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</si>
  <si>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</si>
  <si>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</si>
  <si>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</si>
  <si>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</si>
  <si>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</si>
  <si>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</si>
  <si>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</si>
  <si>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</si>
  <si>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</si>
  <si>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</si>
  <si>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</si>
  <si>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</si>
  <si>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</si>
  <si>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</si>
  <si>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</si>
  <si>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</si>
  <si>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</si>
  <si>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</si>
  <si>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</si>
  <si>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</si>
  <si>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</si>
  <si>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</si>
  <si>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</si>
  <si>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</si>
  <si>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</si>
  <si>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</si>
  <si>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</si>
  <si>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</si>
  <si>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</si>
  <si>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</si>
  <si>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</si>
  <si>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</si>
  <si>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</si>
  <si>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</si>
  <si>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</si>
  <si>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</si>
  <si>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</si>
  <si>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</si>
  <si>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</si>
  <si>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</si>
  <si>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</si>
  <si>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</si>
  <si>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</si>
  <si>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</si>
  <si>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</si>
  <si>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</si>
  <si>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</si>
  <si>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</si>
  <si>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</si>
  <si>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</si>
  <si>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</si>
  <si>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</si>
  <si>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</si>
  <si>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</si>
  <si>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</si>
  <si>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</si>
  <si>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</si>
  <si>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</si>
  <si>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</si>
  <si>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</si>
  <si>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</si>
  <si>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</si>
  <si>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</si>
  <si>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</si>
  <si>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</si>
  <si>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</si>
  <si>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</si>
  <si>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</si>
  <si>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</si>
  <si>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</si>
  <si>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</si>
  <si>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</si>
  <si>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</si>
  <si>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</si>
  <si>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</si>
  <si>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</si>
  <si>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</si>
  <si>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</si>
  <si>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</si>
  <si>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</si>
  <si>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</si>
  <si>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</si>
  <si>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</si>
  <si>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</si>
  <si>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</si>
  <si>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</si>
  <si>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</si>
  <si>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</si>
  <si>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</si>
  <si>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</si>
  <si>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</si>
  <si>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</si>
  <si>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</si>
  <si>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</si>
  <si>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</si>
  <si>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</si>
  <si>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</si>
  <si>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</si>
  <si>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</si>
  <si>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</si>
  <si>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</si>
  <si>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</si>
  <si>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</si>
  <si>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</si>
  <si>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</si>
  <si>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</si>
  <si>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</si>
  <si>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</si>
  <si>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</si>
  <si>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</si>
  <si>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</si>
  <si>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</si>
  <si>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</si>
  <si>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</si>
  <si>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</si>
  <si>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</si>
  <si>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</si>
  <si>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</si>
  <si>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</si>
  <si>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</si>
  <si>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</si>
  <si>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</si>
  <si>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</si>
  <si>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</si>
  <si>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</si>
  <si>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</si>
  <si>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</si>
  <si>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</si>
  <si>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</si>
  <si>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</si>
  <si>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</si>
  <si>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</si>
  <si>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</si>
  <si>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</si>
  <si>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</si>
  <si>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</si>
  <si>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</si>
  <si>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</si>
  <si>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</si>
  <si>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</si>
  <si>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</si>
  <si>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</si>
  <si>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</si>
  <si>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</si>
  <si>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</si>
  <si>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</si>
  <si>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</si>
  <si>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</si>
  <si>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</si>
  <si>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</si>
  <si>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</si>
  <si>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</si>
  <si>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</si>
  <si>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</si>
  <si>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</si>
  <si>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</si>
  <si>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</si>
  <si>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</si>
  <si>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</si>
  <si>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</si>
  <si>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</si>
  <si>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</si>
  <si>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</si>
  <si>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</si>
  <si>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</si>
  <si>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</si>
  <si>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</si>
  <si>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</si>
  <si>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</si>
  <si>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</si>
  <si>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</si>
  <si>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</si>
  <si>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</si>
  <si>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</si>
  <si>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</si>
  <si>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</si>
  <si>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</si>
  <si>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</si>
  <si>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</si>
  <si>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</si>
  <si>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</si>
  <si>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</si>
  <si>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</si>
  <si>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</si>
  <si>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</si>
  <si>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</si>
  <si>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</si>
  <si>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</si>
  <si>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</si>
  <si>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</si>
  <si>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</si>
  <si>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</si>
  <si>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</si>
  <si>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</si>
  <si>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</si>
  <si>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</si>
  <si>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</si>
  <si>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</si>
  <si>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</si>
  <si>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</si>
  <si>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</si>
  <si>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</si>
  <si>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</si>
  <si>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</si>
  <si>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</si>
  <si>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</si>
  <si>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</si>
  <si>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</si>
  <si>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</si>
  <si>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</si>
  <si>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</si>
  <si>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</si>
  <si>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</si>
  <si>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</si>
  <si>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</si>
  <si>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</si>
  <si>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</si>
  <si>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</si>
  <si>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</si>
  <si>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</si>
  <si>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</si>
  <si>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</si>
  <si>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</si>
  <si>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</si>
  <si>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</si>
  <si>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</si>
  <si>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</si>
  <si>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</si>
  <si>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</si>
  <si>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</si>
  <si>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</si>
  <si>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</si>
  <si>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</si>
  <si>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</si>
  <si>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</si>
  <si>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</si>
  <si>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</si>
  <si>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</si>
  <si>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</si>
  <si>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</si>
  <si>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</si>
  <si>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</si>
  <si>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</si>
  <si>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</si>
  <si>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</si>
  <si>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</si>
  <si>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</si>
  <si>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</si>
  <si>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</si>
  <si>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</si>
  <si>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</si>
  <si>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</si>
  <si>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</si>
  <si>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</si>
  <si>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</si>
  <si>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</si>
  <si>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</si>
  <si>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</si>
  <si>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</si>
  <si>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</si>
  <si>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</si>
  <si>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</si>
  <si>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</si>
  <si>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</si>
  <si>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</si>
  <si>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</si>
  <si>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</si>
  <si>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</si>
  <si>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</si>
  <si>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</si>
  <si>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</si>
  <si>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</si>
  <si>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</si>
  <si>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</si>
  <si>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</si>
  <si>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</si>
  <si>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</si>
  <si>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</si>
  <si>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</si>
  <si>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</si>
  <si>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</si>
  <si>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</si>
  <si>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</si>
  <si>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</si>
  <si>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</si>
  <si>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</si>
  <si>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</si>
  <si>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</si>
  <si>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</si>
  <si>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</si>
  <si>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</si>
  <si>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</si>
  <si>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</si>
  <si>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</si>
  <si>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</si>
  <si>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</si>
  <si>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</si>
  <si>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</si>
  <si>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</si>
  <si>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</si>
  <si>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</si>
  <si>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</si>
  <si>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</si>
  <si>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</si>
  <si>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</si>
  <si>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</si>
  <si>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</si>
  <si>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</si>
  <si>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</si>
  <si>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</si>
  <si>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</si>
  <si>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</si>
  <si>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</si>
  <si>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</si>
  <si>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</si>
  <si>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</si>
  <si>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</si>
  <si>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</si>
  <si>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</si>
  <si>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</si>
  <si>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</si>
  <si>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</si>
  <si>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</si>
  <si>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</si>
  <si>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</si>
  <si>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</si>
  <si>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</si>
  <si>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</si>
  <si>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</si>
  <si>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</si>
  <si>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</si>
  <si>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</si>
  <si>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</si>
  <si>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</si>
  <si>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</si>
  <si>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</si>
  <si>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</si>
  <si>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</si>
  <si>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</si>
  <si>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</si>
  <si>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</si>
  <si>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</si>
  <si>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</si>
  <si>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</si>
  <si>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</si>
  <si>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</si>
  <si>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</si>
  <si>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</si>
  <si>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</si>
  <si>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</si>
  <si>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</si>
  <si>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</si>
  <si>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</si>
  <si>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</si>
  <si>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</si>
  <si>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</si>
  <si>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</si>
  <si>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</si>
  <si>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</si>
  <si>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</si>
  <si>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</si>
  <si>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</si>
  <si>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</si>
  <si>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</si>
  <si>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</si>
  <si>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</si>
  <si>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</si>
  <si>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</si>
  <si>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</si>
  <si>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</si>
  <si>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</si>
  <si>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</si>
  <si>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</si>
  <si>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</si>
  <si>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</si>
  <si>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</si>
  <si>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</si>
  <si>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</si>
  <si>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</si>
  <si>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</si>
  <si>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</si>
  <si>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</si>
  <si>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</si>
  <si>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</si>
  <si>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</si>
  <si>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</si>
  <si>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</si>
  <si>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</si>
  <si>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</si>
  <si>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</si>
  <si>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</si>
  <si>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</si>
  <si>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</si>
  <si>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</si>
  <si>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</si>
  <si>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</si>
  <si>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</si>
  <si>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</si>
  <si>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</si>
  <si>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</si>
  <si>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</si>
  <si>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</si>
  <si>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</si>
  <si>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</si>
  <si>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</si>
  <si>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</si>
  <si>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</si>
  <si>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</si>
  <si>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</si>
  <si>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</si>
  <si>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</si>
  <si>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</si>
  <si>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</si>
  <si>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</si>
  <si>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</si>
  <si>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</si>
  <si>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</si>
  <si>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</si>
  <si>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</si>
  <si>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</si>
  <si>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</si>
  <si>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</si>
  <si>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</si>
  <si>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</si>
  <si>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</si>
  <si>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</si>
  <si>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</si>
  <si>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</si>
  <si>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</si>
  <si>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</si>
  <si>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</si>
  <si>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</si>
  <si>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</si>
  <si>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</si>
  <si>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</si>
  <si>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</si>
  <si>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</si>
  <si>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</si>
  <si>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</si>
  <si>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</si>
  <si>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</si>
  <si>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</si>
  <si>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</si>
  <si>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</si>
  <si>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</si>
  <si>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</si>
  <si>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</si>
  <si>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</si>
  <si>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</si>
  <si>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</si>
  <si>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</si>
  <si>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</si>
  <si>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</si>
  <si>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</si>
  <si>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</si>
  <si>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</si>
  <si>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</si>
  <si>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</si>
  <si>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</si>
  <si>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</si>
  <si>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</si>
  <si>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</si>
  <si>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</si>
  <si>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</si>
  <si>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</si>
  <si>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</si>
  <si>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</si>
  <si>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</si>
  <si>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</si>
  <si>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</si>
  <si>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</si>
  <si>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</si>
  <si>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</si>
  <si>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</si>
  <si>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</si>
  <si>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</si>
  <si>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</si>
  <si>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</si>
  <si>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</si>
  <si>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</si>
  <si>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</si>
  <si>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</si>
  <si>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</si>
  <si>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</si>
  <si>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</si>
  <si>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</si>
  <si>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</si>
  <si>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</si>
  <si>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</si>
  <si>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</si>
  <si>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</si>
  <si>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</si>
  <si>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</si>
  <si>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</si>
  <si>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</si>
  <si>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</si>
  <si>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</si>
  <si>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</si>
  <si>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</si>
  <si>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</si>
  <si>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</si>
  <si>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</si>
  <si>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</si>
  <si>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</si>
  <si>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</si>
  <si>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</si>
  <si>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</si>
  <si>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</si>
  <si>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</si>
  <si>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</si>
  <si>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</si>
  <si>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</si>
  <si>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</si>
  <si>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</si>
  <si>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</si>
  <si>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</si>
  <si>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</si>
  <si>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</si>
  <si>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</si>
  <si>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</si>
  <si>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</si>
  <si>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</si>
  <si>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</si>
  <si>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</si>
  <si>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</si>
  <si>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</si>
  <si>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</si>
  <si>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</si>
  <si>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</si>
  <si>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</si>
  <si>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</si>
  <si>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</si>
  <si>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</si>
  <si>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</si>
  <si>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</si>
  <si>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</si>
  <si>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</si>
  <si>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</si>
  <si>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</si>
  <si>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</si>
  <si>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</si>
  <si>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</si>
  <si>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</si>
  <si>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</si>
  <si>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</si>
  <si>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</si>
  <si>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</si>
  <si>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</si>
  <si>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</si>
  <si>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</si>
  <si>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</si>
  <si>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</si>
  <si>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</si>
  <si>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</si>
  <si>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</si>
  <si>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</si>
  <si>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</si>
  <si>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</si>
  <si>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</si>
  <si>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</si>
  <si>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</si>
  <si>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</si>
  <si>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</si>
  <si>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</si>
  <si>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</si>
  <si>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</si>
  <si>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</si>
  <si>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</si>
  <si>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</si>
  <si>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</si>
  <si>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</si>
  <si>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</si>
  <si>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</si>
  <si>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</si>
  <si>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</si>
  <si>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</si>
  <si>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</si>
  <si>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</si>
  <si>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</si>
  <si>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</si>
  <si>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</si>
  <si>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</si>
  <si>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</si>
  <si>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</si>
  <si>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</si>
  <si>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</si>
  <si>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</si>
  <si>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</si>
  <si>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</si>
  <si>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</si>
  <si>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</si>
  <si>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</si>
  <si>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</si>
  <si>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</si>
  <si>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</si>
  <si>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</si>
  <si>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</si>
  <si>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</si>
  <si>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</si>
  <si>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</si>
  <si>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</si>
  <si>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</si>
  <si>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</si>
  <si>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</si>
  <si>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</si>
  <si>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</si>
  <si>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</si>
  <si>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</si>
  <si>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</si>
  <si>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</si>
  <si>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</si>
  <si>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</si>
  <si>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</si>
  <si>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</si>
  <si>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</si>
  <si>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</si>
  <si>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</si>
  <si>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</si>
  <si>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</si>
  <si>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</si>
  <si>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</si>
  <si>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</si>
  <si>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</si>
  <si>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</si>
  <si>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</si>
  <si>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</si>
  <si>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</si>
  <si>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</si>
  <si>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</si>
  <si>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</si>
  <si>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</si>
  <si>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</si>
  <si>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</si>
  <si>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</si>
  <si>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</si>
  <si>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</si>
  <si>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</si>
  <si>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</si>
  <si>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</si>
  <si>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</si>
  <si>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</si>
  <si>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</si>
  <si>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</si>
  <si>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</si>
  <si>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</si>
  <si>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</si>
  <si>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</si>
  <si>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</si>
  <si>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</si>
  <si>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</si>
  <si>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</si>
  <si>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</si>
  <si>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</si>
  <si>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</si>
  <si>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</si>
  <si>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</si>
  <si>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</si>
  <si>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</si>
  <si>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</si>
  <si>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</si>
  <si>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</si>
  <si>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</si>
  <si>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</si>
  <si>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</si>
  <si>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</si>
  <si>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</si>
  <si>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</si>
  <si>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</si>
  <si>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</si>
  <si>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</si>
  <si>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</si>
  <si>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</si>
  <si>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</si>
  <si>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</si>
  <si>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</si>
  <si>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</si>
  <si>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</si>
  <si>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</si>
  <si>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</si>
  <si>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</si>
  <si>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</si>
  <si>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</si>
  <si>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</si>
  <si>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</si>
  <si>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</si>
  <si>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</si>
  <si>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</si>
  <si>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</si>
  <si>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</si>
  <si>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</si>
  <si>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</si>
  <si>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</si>
  <si>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</si>
  <si>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</si>
  <si>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</si>
  <si>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</si>
  <si>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</si>
  <si>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</si>
  <si>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</si>
  <si>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</si>
  <si>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</si>
  <si>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</si>
  <si>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</si>
  <si>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</si>
  <si>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</si>
  <si>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</si>
  <si>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</si>
  <si>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</si>
  <si>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</si>
  <si>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</si>
  <si>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</si>
  <si>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</si>
  <si>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</si>
  <si>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</si>
  <si>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</si>
  <si>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</si>
  <si>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</si>
  <si>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</si>
  <si>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</si>
  <si>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</si>
  <si>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</si>
  <si>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</si>
  <si>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</si>
  <si>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</si>
  <si>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</si>
  <si>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</si>
  <si>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</si>
  <si>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</si>
  <si>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</si>
  <si>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</si>
  <si>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</si>
  <si>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</si>
  <si>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</si>
  <si>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</si>
  <si>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</si>
  <si>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</si>
  <si>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</si>
  <si>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</si>
  <si>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</si>
  <si>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</si>
  <si>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</si>
  <si>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</si>
  <si>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</si>
  <si>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</si>
  <si>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</si>
  <si>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</si>
  <si>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</si>
  <si>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</si>
  <si>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</si>
  <si>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</si>
  <si>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</si>
  <si>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</si>
  <si>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</si>
  <si>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</si>
  <si>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</si>
  <si>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</si>
  <si>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</si>
  <si>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</si>
  <si>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</si>
  <si>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</si>
  <si>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</si>
  <si>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</si>
  <si>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</si>
  <si>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</si>
  <si>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</si>
  <si>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</si>
  <si>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</si>
  <si>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</si>
  <si>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</si>
  <si>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</si>
  <si>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</si>
  <si>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</si>
  <si>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</si>
  <si>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</si>
  <si>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</si>
  <si>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</si>
  <si>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</si>
  <si>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</si>
  <si>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</si>
  <si>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</si>
  <si>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</si>
  <si>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</si>
  <si>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</si>
  <si>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</si>
  <si>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</si>
  <si>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</si>
  <si>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</si>
  <si>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</si>
  <si>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</si>
  <si>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</si>
  <si>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</si>
  <si>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</si>
  <si>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</si>
  <si>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</si>
  <si>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</si>
  <si>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</si>
  <si>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</si>
  <si>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</si>
  <si>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</si>
  <si>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</si>
  <si>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</si>
  <si>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</si>
  <si>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</si>
  <si>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</si>
  <si>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</si>
  <si>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</si>
  <si>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</si>
  <si>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</si>
  <si>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</si>
  <si>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</si>
  <si>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</si>
  <si>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</si>
  <si>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</si>
  <si>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</si>
  <si>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</si>
  <si>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</si>
  <si>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</si>
  <si>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</si>
  <si>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</si>
  <si>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</si>
  <si>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</si>
  <si>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</si>
  <si>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</si>
  <si>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</si>
  <si>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</si>
  <si>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</si>
  <si>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</si>
  <si>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</si>
  <si>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</si>
  <si>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</si>
  <si>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</si>
  <si>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</si>
  <si>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</si>
  <si>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</si>
  <si>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</si>
  <si>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</si>
  <si>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</si>
  <si>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</si>
  <si>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</si>
  <si>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</si>
  <si>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</si>
  <si>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</si>
  <si>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</si>
  <si>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</si>
  <si>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</si>
  <si>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</si>
  <si>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</si>
  <si>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</si>
  <si>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</si>
  <si>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</si>
  <si>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</si>
  <si>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</si>
  <si>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</si>
  <si>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</si>
  <si>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</si>
  <si>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</si>
  <si>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</si>
  <si>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</si>
  <si>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</si>
  <si>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</si>
  <si>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</si>
  <si>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</si>
  <si>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</si>
  <si>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</si>
  <si>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</si>
  <si>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</si>
  <si>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</si>
  <si>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</si>
  <si>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</si>
  <si>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</si>
  <si>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</si>
  <si>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</si>
  <si>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</si>
  <si>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</si>
  <si>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</si>
  <si>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</si>
  <si>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</si>
  <si>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</si>
  <si>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</si>
  <si>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</si>
  <si>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</si>
  <si>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</si>
  <si>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</si>
  <si>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</si>
  <si>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</si>
  <si>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</si>
  <si>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</si>
  <si>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</si>
  <si>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</si>
  <si>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</si>
  <si>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</si>
  <si>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</si>
  <si>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</si>
  <si>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</si>
  <si>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</si>
  <si>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</si>
  <si>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</si>
  <si>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</si>
  <si>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</si>
  <si>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</si>
  <si>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</si>
  <si>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</si>
  <si>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</si>
  <si>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</si>
  <si>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</si>
  <si>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</si>
  <si>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</si>
  <si>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</si>
  <si>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</si>
  <si>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</si>
  <si>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</si>
  <si>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</si>
  <si>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</si>
  <si>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</si>
  <si>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</si>
  <si>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</si>
  <si>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</si>
  <si>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</si>
  <si>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</si>
  <si>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</si>
  <si>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</si>
  <si>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</si>
  <si>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</si>
  <si>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</si>
  <si>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</si>
  <si>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</si>
  <si>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</si>
  <si>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</si>
  <si>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</si>
  <si>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</si>
  <si>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</si>
  <si>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</si>
  <si>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</si>
  <si>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</si>
  <si>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</si>
  <si>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</si>
  <si>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</si>
  <si>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</si>
  <si>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</si>
  <si>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</si>
  <si>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</si>
  <si>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</si>
  <si>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</si>
  <si>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</si>
  <si>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</si>
  <si>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</si>
  <si>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</si>
  <si>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</si>
  <si>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</si>
  <si>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</si>
  <si>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</si>
  <si>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</si>
  <si>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</si>
  <si>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</si>
  <si>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</si>
  <si>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</si>
  <si>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</si>
  <si>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</si>
  <si>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</si>
  <si>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</si>
  <si>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</si>
  <si>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</si>
  <si>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</si>
  <si>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</si>
  <si>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</si>
  <si>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</si>
  <si>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</si>
  <si>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</si>
  <si>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</si>
  <si>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</si>
  <si>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</si>
  <si>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</si>
  <si>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</si>
  <si>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</si>
  <si>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</si>
  <si>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</si>
  <si>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</si>
  <si>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</si>
  <si>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</si>
  <si>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</si>
  <si>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</si>
  <si>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</si>
  <si>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</si>
  <si>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</si>
  <si>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</si>
  <si>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</si>
  <si>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</si>
  <si>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</si>
  <si>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</si>
  <si>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</si>
  <si>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</si>
  <si>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</si>
  <si>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</si>
  <si>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</si>
  <si>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</si>
  <si>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</si>
  <si>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</si>
  <si>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</si>
  <si>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</si>
  <si>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</si>
  <si>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</si>
  <si>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</si>
  <si>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</si>
  <si>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</si>
  <si>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</si>
  <si>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</si>
  <si>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</si>
  <si>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</si>
  <si>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</si>
  <si>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</si>
  <si>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</si>
  <si>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</si>
  <si>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</si>
  <si>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</si>
  <si>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</si>
  <si>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</si>
  <si>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</si>
  <si>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</si>
  <si>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</si>
  <si>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</si>
  <si>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</si>
  <si>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</si>
  <si>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</si>
  <si>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</si>
  <si>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</si>
  <si>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</si>
  <si>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</si>
  <si>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</si>
  <si>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</si>
  <si>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</si>
  <si>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</si>
  <si>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</si>
  <si>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</si>
  <si>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</si>
  <si>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</si>
  <si>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</si>
  <si>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</si>
  <si>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</si>
  <si>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</si>
  <si>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</si>
  <si>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</si>
  <si>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</si>
  <si>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</si>
  <si>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</si>
  <si>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</si>
  <si>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</si>
  <si>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</si>
  <si>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</si>
  <si>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</si>
  <si>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</si>
  <si>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</si>
  <si>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</si>
  <si>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</si>
  <si>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</si>
  <si>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</si>
  <si>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</si>
  <si>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</si>
  <si>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</si>
  <si>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</si>
  <si>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</si>
  <si>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</si>
  <si>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</si>
  <si>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</si>
  <si>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</si>
  <si>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</si>
  <si>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</si>
  <si>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</si>
  <si>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</si>
  <si>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</si>
  <si>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</si>
  <si>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</si>
  <si>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</si>
  <si>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</si>
  <si>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</si>
  <si>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</si>
  <si>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</si>
  <si>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</si>
  <si>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</si>
  <si>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</si>
  <si>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</si>
  <si>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</si>
  <si>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</si>
  <si>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</si>
  <si>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</si>
  <si>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</si>
  <si>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</si>
  <si>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</si>
  <si>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</si>
  <si>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</si>
  <si>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</si>
  <si>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</si>
  <si>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</si>
  <si>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</si>
  <si>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</si>
  <si>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</si>
  <si>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</si>
  <si>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</si>
  <si>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</si>
  <si>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</si>
  <si>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</si>
  <si>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</si>
  <si>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</si>
  <si>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</si>
  <si>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</si>
  <si>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</si>
  <si>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</si>
  <si>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</si>
  <si>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</si>
  <si>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</si>
  <si>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</si>
  <si>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</si>
  <si>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</si>
  <si>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</si>
  <si>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</si>
  <si>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</si>
  <si>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</si>
  <si>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</si>
  <si>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</si>
  <si>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</si>
  <si>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</si>
  <si>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</si>
  <si>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</si>
  <si>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</si>
  <si>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</si>
  <si>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</si>
  <si>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</si>
  <si>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</si>
  <si>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</si>
  <si>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</si>
  <si>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</si>
  <si>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</si>
  <si>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</si>
  <si>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</si>
  <si>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</si>
  <si>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</si>
  <si>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</si>
  <si>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</si>
  <si>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</si>
  <si>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</si>
  <si>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</si>
  <si>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</si>
  <si>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</si>
  <si>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</si>
  <si>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</si>
  <si>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</si>
  <si>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</si>
  <si>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</si>
  <si>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</si>
  <si>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</si>
  <si>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</si>
  <si>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</si>
  <si>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</si>
  <si>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</si>
  <si>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</si>
  <si>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</si>
  <si>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</si>
  <si>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</si>
  <si>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</si>
  <si>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</si>
  <si>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</si>
  <si>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</si>
  <si>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</si>
  <si>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</si>
  <si>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</si>
  <si>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</si>
  <si>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</si>
  <si>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</si>
  <si>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</si>
  <si>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</si>
  <si>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</si>
  <si>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</si>
  <si>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</si>
  <si>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</si>
  <si>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</si>
  <si>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</si>
  <si>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</si>
  <si>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</si>
  <si>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</si>
  <si>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</si>
  <si>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</si>
  <si>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</si>
  <si>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</si>
  <si>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</si>
  <si>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</si>
  <si>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</si>
  <si>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</si>
  <si>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</si>
  <si>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</si>
  <si>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</si>
  <si>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</si>
  <si>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</si>
  <si>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</si>
  <si>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</si>
  <si>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</si>
  <si>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</si>
  <si>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</si>
  <si>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</si>
  <si>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</si>
  <si>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</si>
  <si>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</si>
  <si>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</si>
  <si>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</si>
  <si>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</si>
  <si>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</si>
  <si>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</si>
  <si>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</si>
  <si>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</si>
  <si>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</si>
  <si>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</si>
  <si>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</si>
  <si>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</si>
  <si>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</si>
  <si>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</si>
  <si>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</si>
  <si>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</si>
  <si>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</si>
  <si>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</si>
  <si>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</si>
  <si>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</si>
  <si>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</si>
  <si>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</si>
  <si>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</si>
  <si>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</si>
  <si>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</si>
  <si>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</si>
  <si>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</si>
  <si>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</si>
  <si>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</si>
  <si>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</si>
  <si>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</si>
  <si>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</si>
  <si>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</si>
  <si>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</si>
  <si>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</si>
  <si>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</si>
  <si>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</si>
  <si>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</si>
  <si>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</si>
  <si>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</si>
  <si>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</si>
  <si>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</si>
  <si>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</si>
  <si>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</si>
  <si>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</si>
  <si>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</si>
  <si>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</si>
  <si>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</si>
  <si>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</si>
  <si>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</si>
  <si>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</si>
  <si>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</si>
  <si>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</si>
  <si>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</si>
  <si>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</si>
  <si>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</si>
  <si>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</si>
  <si>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</si>
  <si>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</si>
  <si>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</si>
  <si>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</si>
  <si>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</si>
  <si>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</si>
  <si>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</si>
  <si>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</si>
  <si>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</si>
  <si>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</si>
  <si>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</si>
  <si>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</si>
  <si>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</si>
  <si>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</si>
  <si>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</si>
  <si>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</si>
  <si>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</si>
  <si>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</si>
  <si>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</si>
  <si>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</si>
  <si>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</si>
  <si>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</si>
  <si>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</si>
  <si>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</si>
  <si>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</si>
  <si>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</si>
  <si>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</si>
  <si>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</si>
  <si>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</si>
  <si>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</si>
  <si>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</si>
  <si>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</si>
  <si>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</si>
  <si>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</si>
  <si>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</si>
  <si>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</si>
  <si>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</si>
  <si>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</si>
  <si>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</si>
  <si>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</si>
  <si>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</si>
  <si>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</si>
  <si>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</si>
  <si>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</si>
  <si>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</si>
  <si>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</si>
  <si>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</si>
  <si>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</si>
  <si>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</si>
  <si>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</si>
  <si>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</si>
  <si>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</si>
  <si>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</si>
  <si>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</si>
  <si>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</si>
  <si>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</si>
  <si>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</si>
  <si>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</si>
  <si>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</si>
  <si>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</si>
  <si>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</si>
  <si>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</si>
  <si>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</si>
  <si>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</si>
  <si>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</si>
  <si>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</si>
  <si>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</si>
  <si>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</si>
  <si>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</si>
  <si>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</si>
  <si>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</si>
  <si>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</si>
  <si>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</si>
  <si>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</si>
  <si>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</si>
  <si>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</si>
  <si>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</si>
  <si>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</si>
  <si>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</si>
  <si>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</si>
  <si>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</si>
  <si>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</si>
  <si>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</si>
  <si>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</si>
  <si>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</si>
  <si>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</si>
  <si>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</si>
  <si>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</si>
  <si>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</si>
  <si>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</si>
  <si>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</si>
  <si>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</si>
  <si>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</si>
  <si>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</si>
  <si>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</si>
  <si>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</si>
  <si>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</si>
  <si>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</si>
  <si>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</si>
  <si>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</si>
  <si>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</si>
  <si>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</si>
  <si>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</si>
  <si>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</si>
  <si>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</si>
  <si>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</si>
  <si>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</si>
  <si>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</si>
  <si>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</si>
  <si>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</si>
  <si>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</si>
  <si>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</si>
  <si>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</si>
  <si>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</si>
  <si>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</si>
  <si>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</si>
  <si>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</si>
  <si>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</si>
  <si>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</si>
  <si>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</si>
  <si>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</si>
  <si>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</si>
  <si>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</si>
  <si>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</si>
  <si>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</si>
  <si>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</si>
  <si>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</si>
  <si>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</si>
  <si>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</si>
  <si>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</si>
  <si>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</si>
  <si>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</si>
  <si>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</si>
  <si>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</si>
  <si>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</si>
  <si>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</si>
  <si>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</si>
  <si>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</si>
  <si>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</si>
  <si>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</si>
  <si>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</si>
  <si>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</si>
  <si>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</si>
  <si>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</si>
  <si>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</si>
  <si>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</si>
  <si>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</si>
  <si>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</si>
  <si>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</si>
  <si>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</si>
  <si>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</si>
  <si>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</si>
  <si>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</si>
  <si>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</si>
  <si>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</si>
  <si>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</si>
  <si>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</si>
  <si>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</si>
  <si>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</si>
  <si>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</si>
  <si>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</si>
  <si>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</si>
  <si>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</si>
  <si>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</si>
  <si>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</si>
  <si>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</si>
  <si>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</si>
  <si>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</si>
  <si>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</si>
  <si>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</si>
  <si>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</si>
  <si>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</si>
  <si>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</si>
  <si>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</si>
  <si>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</si>
  <si>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</si>
  <si>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</si>
  <si>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</si>
  <si>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</si>
  <si>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</si>
  <si>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</si>
  <si>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</si>
  <si>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</si>
  <si>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</si>
  <si>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</si>
  <si>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</si>
  <si>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</si>
  <si>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</si>
  <si>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</si>
  <si>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</si>
  <si>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</si>
  <si>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</si>
  <si>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</si>
  <si>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</si>
  <si>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</si>
  <si>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</si>
  <si>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</si>
  <si>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</si>
  <si>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</si>
  <si>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</si>
  <si>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</si>
  <si>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</si>
  <si>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</si>
  <si>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</si>
  <si>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</si>
  <si>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</si>
  <si>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</si>
  <si>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</si>
  <si>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</si>
  <si>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</si>
  <si>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</si>
  <si>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</si>
  <si>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</si>
  <si>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</si>
  <si>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</si>
  <si>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</si>
  <si>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</si>
  <si>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</si>
  <si>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</si>
  <si>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</si>
  <si>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</si>
  <si>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</si>
  <si>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</si>
  <si>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</si>
  <si>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</si>
  <si>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</si>
  <si>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</si>
  <si>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</si>
  <si>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</si>
  <si>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</si>
  <si>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</si>
  <si>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</si>
  <si>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</si>
  <si>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</si>
  <si>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</si>
  <si>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</si>
  <si>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</si>
  <si>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</si>
  <si>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</si>
  <si>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</si>
  <si>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</si>
  <si>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</si>
  <si>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</si>
  <si>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</si>
  <si>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</si>
  <si>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</si>
  <si>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</si>
  <si>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</si>
  <si>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</si>
  <si>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</si>
  <si>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</si>
  <si>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</si>
  <si>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</si>
  <si>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</si>
  <si>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</si>
  <si>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</si>
  <si>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</si>
  <si>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</si>
  <si>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</si>
  <si>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</si>
  <si>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</si>
  <si>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</si>
  <si>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</si>
  <si>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</si>
  <si>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</si>
  <si>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</si>
  <si>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</si>
  <si>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</si>
  <si>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</si>
  <si>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</si>
  <si>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</si>
  <si>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</si>
  <si>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</si>
  <si>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</si>
  <si>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</si>
  <si>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</si>
  <si>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</si>
  <si>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</si>
  <si>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</si>
  <si>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</si>
  <si>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</si>
  <si>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</si>
  <si>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</si>
  <si>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</si>
  <si>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</si>
  <si>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</si>
  <si>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</si>
  <si>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</si>
  <si>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</si>
  <si>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</si>
  <si>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</si>
  <si>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</si>
  <si>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</si>
  <si>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</si>
  <si>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</si>
  <si>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</si>
  <si>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</si>
  <si>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</si>
  <si>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</si>
  <si>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</si>
  <si>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</si>
  <si>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</si>
  <si>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</si>
  <si>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</si>
  <si>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</si>
  <si>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</si>
  <si>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</si>
  <si>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</si>
  <si>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</si>
  <si>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</si>
  <si>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</si>
  <si>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</si>
  <si>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</si>
  <si>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</si>
  <si>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</si>
  <si>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</si>
  <si>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</si>
  <si>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</si>
  <si>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</si>
  <si>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</si>
  <si>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</si>
  <si>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</si>
  <si>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</si>
  <si>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</si>
  <si>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</si>
  <si>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</si>
  <si>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</si>
  <si>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</si>
  <si>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</si>
  <si>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</si>
  <si>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</si>
  <si>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</si>
  <si>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</si>
  <si>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</si>
  <si>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</si>
  <si>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</si>
  <si>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</si>
  <si>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</si>
  <si>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</si>
  <si>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</si>
  <si>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</si>
  <si>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</si>
  <si>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</si>
  <si>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</si>
  <si>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</si>
  <si>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</si>
  <si>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</si>
  <si>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</si>
  <si>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</si>
  <si>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</si>
  <si>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</si>
  <si>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</si>
  <si>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</si>
  <si>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</si>
  <si>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</si>
  <si>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</si>
  <si>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</si>
  <si>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</si>
  <si>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</si>
  <si>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</si>
  <si>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</si>
  <si>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</si>
  <si>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</si>
  <si>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</si>
  <si>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</si>
  <si>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</si>
  <si>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</si>
  <si>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</si>
  <si>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</si>
  <si>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</si>
  <si>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</si>
  <si>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</si>
  <si>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</si>
  <si>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</si>
  <si>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</si>
  <si>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</si>
  <si>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</si>
  <si>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</si>
  <si>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</si>
  <si>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</si>
  <si>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</si>
  <si>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</si>
  <si>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</si>
  <si>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</si>
  <si>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</si>
  <si>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</si>
  <si>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</si>
  <si>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</si>
  <si>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</si>
  <si>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</si>
  <si>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</si>
  <si>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</si>
  <si>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</si>
  <si>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</si>
  <si>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</si>
  <si>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</si>
  <si>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</si>
  <si>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</si>
  <si>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</si>
  <si>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</si>
  <si>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</si>
  <si>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</si>
  <si>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</si>
  <si>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</si>
  <si>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</si>
  <si>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</si>
  <si>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</si>
  <si>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</si>
  <si>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</si>
  <si>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</si>
  <si>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</si>
  <si>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</si>
  <si>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</si>
  <si>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</si>
  <si>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</si>
  <si>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</si>
  <si>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</si>
  <si>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</si>
  <si>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</si>
  <si>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</si>
  <si>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</si>
  <si>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</si>
  <si>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</si>
  <si>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</si>
  <si>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</si>
  <si>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</si>
  <si>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</si>
  <si>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</si>
  <si>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</si>
  <si>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</si>
  <si>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</si>
  <si>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</si>
  <si>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</si>
  <si>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</si>
  <si>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</si>
  <si>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</si>
  <si>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</si>
  <si>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</si>
  <si>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</si>
  <si>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</si>
  <si>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</si>
  <si>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</si>
  <si>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</si>
  <si>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</si>
  <si>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</si>
  <si>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</si>
  <si>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</si>
  <si>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</si>
  <si>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</si>
  <si>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</si>
  <si>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</si>
  <si>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</si>
  <si>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</si>
  <si>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</si>
  <si>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</si>
  <si>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</si>
  <si>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</si>
  <si>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</si>
  <si>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</si>
  <si>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</si>
  <si>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</si>
  <si>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</si>
  <si>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</si>
  <si>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</si>
  <si>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</si>
  <si>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</si>
  <si>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</si>
  <si>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</si>
  <si>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</si>
  <si>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</si>
  <si>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</si>
  <si>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</si>
  <si>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</si>
  <si>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</si>
  <si>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</si>
  <si>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</si>
  <si>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</si>
  <si>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</si>
  <si>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</si>
  <si>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</si>
  <si>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</si>
  <si>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</si>
  <si>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</si>
  <si>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</si>
  <si>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</si>
  <si>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</si>
  <si>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</si>
  <si>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</si>
  <si>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</si>
  <si>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</si>
  <si>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</si>
  <si>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</si>
  <si>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</si>
  <si>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</si>
  <si>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</si>
  <si>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</si>
  <si>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</si>
  <si>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</si>
  <si>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</si>
  <si>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</si>
  <si>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</si>
  <si>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</si>
  <si>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</si>
  <si>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</si>
  <si>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</si>
  <si>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</si>
  <si>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</si>
  <si>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</si>
  <si>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</si>
  <si>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</si>
  <si>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</si>
  <si>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</si>
  <si>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</si>
  <si>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</si>
  <si>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</si>
  <si>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</si>
  <si>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</si>
  <si>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</si>
  <si>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</si>
  <si>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</si>
  <si>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</si>
  <si>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</si>
  <si>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</si>
  <si>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</si>
  <si>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</si>
  <si>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</si>
  <si>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</si>
  <si>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</si>
  <si>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</si>
  <si>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</si>
  <si>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</si>
  <si>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</si>
  <si>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</si>
  <si>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</si>
  <si>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</si>
  <si>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</si>
  <si>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</si>
  <si>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</si>
  <si>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</si>
  <si>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</si>
  <si>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</si>
  <si>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</si>
  <si>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</si>
  <si>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</si>
  <si>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</si>
  <si>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</si>
  <si>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</si>
  <si>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</si>
  <si>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</si>
  <si>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</si>
  <si>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</si>
  <si>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</si>
  <si>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</si>
  <si>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</si>
  <si>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</si>
  <si>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</si>
  <si>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</si>
  <si>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</si>
  <si>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</si>
  <si>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</si>
  <si>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</si>
  <si>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</si>
  <si>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</si>
  <si>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</si>
  <si>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</si>
  <si>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</si>
  <si>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</si>
  <si>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</si>
  <si>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</si>
  <si>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</si>
  <si>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</si>
  <si>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</si>
  <si>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</si>
  <si>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</si>
  <si>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</si>
  <si>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</si>
  <si>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</si>
  <si>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</si>
  <si>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</si>
  <si>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</si>
  <si>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</si>
  <si>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</si>
  <si>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</si>
  <si>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</si>
  <si>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</si>
  <si>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</si>
  <si>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</si>
  <si>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</si>
  <si>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</si>
  <si>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</si>
  <si>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</si>
  <si>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</si>
  <si>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</si>
  <si>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</si>
  <si>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</si>
  <si>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</si>
  <si>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</si>
  <si>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</si>
  <si>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</si>
  <si>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</si>
  <si>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</si>
  <si>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</si>
  <si>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</si>
  <si>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</si>
  <si>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</si>
  <si>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</si>
  <si>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</si>
  <si>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</si>
  <si>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</si>
  <si>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</si>
  <si>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</si>
  <si>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</si>
  <si>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</si>
  <si>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</si>
  <si>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</si>
  <si>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</si>
  <si>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</si>
  <si>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</si>
  <si>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</si>
  <si>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</si>
  <si>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</si>
  <si>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</si>
  <si>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</si>
  <si>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</si>
  <si>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</si>
  <si>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</si>
  <si>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</si>
  <si>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</si>
  <si>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</si>
  <si>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</si>
  <si>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</si>
  <si>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</si>
  <si>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</si>
  <si>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</si>
  <si>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</si>
  <si>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</si>
  <si>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</si>
  <si>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</si>
  <si>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</si>
  <si>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</si>
  <si>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</si>
  <si>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</si>
  <si>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</si>
  <si>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</si>
  <si>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</si>
  <si>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</si>
  <si>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</si>
  <si>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</si>
  <si>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</si>
  <si>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</si>
  <si>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</si>
  <si>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</si>
  <si>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</si>
  <si>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</si>
  <si>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</si>
  <si>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</si>
  <si>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</si>
  <si>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</si>
  <si>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</si>
  <si>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</si>
  <si>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</si>
  <si>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</si>
  <si>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</si>
  <si>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</si>
  <si>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</si>
  <si>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</si>
  <si>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</si>
  <si>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</si>
  <si>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</si>
  <si>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</si>
  <si>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</si>
  <si>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</si>
  <si>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</si>
  <si>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</si>
  <si>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</si>
  <si>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</si>
  <si>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</si>
  <si>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</si>
  <si>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</si>
  <si>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</si>
  <si>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</si>
  <si>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</si>
  <si>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</si>
  <si>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</si>
  <si>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</si>
  <si>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</si>
  <si>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</si>
  <si>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</si>
  <si>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</si>
  <si>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</si>
  <si>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</si>
  <si>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</si>
  <si>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</si>
  <si>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</si>
  <si>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</si>
  <si>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</si>
  <si>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</si>
  <si>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</si>
  <si>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</si>
  <si>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</si>
  <si>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</si>
  <si>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</si>
  <si>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</si>
  <si>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</si>
  <si>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</si>
  <si>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</si>
  <si>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</si>
  <si>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</si>
  <si>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</si>
  <si>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</si>
  <si>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</si>
  <si>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</si>
  <si>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</si>
  <si>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</si>
  <si>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</si>
  <si>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</si>
  <si>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</si>
  <si>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</si>
  <si>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</si>
  <si>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</si>
  <si>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</si>
  <si>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</si>
  <si>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</si>
  <si>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</si>
  <si>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</si>
  <si>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</si>
  <si>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</si>
  <si>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</si>
  <si>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</si>
  <si>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</si>
  <si>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</si>
  <si>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</si>
  <si>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</si>
  <si>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</si>
  <si>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</si>
  <si>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</si>
  <si>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</si>
  <si>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</si>
  <si>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</si>
  <si>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</si>
  <si>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</si>
  <si>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</si>
  <si>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</si>
  <si>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</si>
  <si>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</si>
  <si>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</si>
  <si>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</si>
  <si>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</si>
  <si>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</si>
  <si>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</si>
  <si>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</si>
  <si>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</si>
  <si>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</si>
  <si>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</si>
  <si>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</si>
  <si>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</si>
  <si>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</si>
  <si>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</si>
  <si>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</si>
  <si>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</si>
  <si>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</si>
  <si>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</si>
  <si>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</si>
  <si>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</si>
  <si>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</si>
  <si>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</si>
  <si>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</si>
  <si>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</si>
  <si>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</si>
  <si>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</si>
  <si>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</si>
  <si>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</si>
  <si>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</si>
  <si>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</si>
  <si>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</si>
  <si>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</si>
  <si>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</si>
  <si>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</si>
  <si>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</si>
  <si>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</si>
  <si>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</si>
  <si>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</si>
  <si>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</si>
  <si>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</si>
  <si>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</si>
  <si>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</si>
  <si>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</si>
  <si>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</si>
  <si>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</si>
  <si>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</si>
  <si>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</si>
  <si>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</si>
  <si>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</si>
  <si>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</si>
  <si>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</si>
  <si>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</si>
  <si>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</si>
  <si>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</si>
  <si>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</si>
  <si>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</si>
  <si>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</si>
  <si>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</si>
  <si>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</si>
  <si>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</si>
  <si>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</si>
  <si>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</si>
  <si>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</si>
  <si>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</si>
  <si>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</si>
  <si>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</si>
  <si>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</si>
  <si>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</si>
  <si>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</si>
  <si>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</si>
  <si>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</si>
  <si>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</si>
  <si>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</si>
  <si>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</si>
  <si>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</si>
  <si>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</si>
  <si>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</si>
  <si>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</si>
  <si>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</si>
  <si>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</si>
  <si>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</si>
  <si>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</si>
  <si>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</si>
  <si>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</si>
  <si>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</si>
  <si>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</si>
  <si>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</si>
  <si>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</si>
  <si>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</si>
  <si>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</si>
  <si>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</si>
  <si>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</si>
  <si>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</si>
  <si>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</si>
  <si>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</si>
  <si>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</si>
  <si>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</si>
  <si>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</si>
  <si>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</si>
  <si>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</si>
  <si>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</si>
  <si>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</si>
  <si>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</si>
  <si>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</si>
  <si>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</si>
  <si>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</si>
  <si>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</si>
  <si>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</si>
  <si>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</si>
  <si>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</si>
  <si>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</si>
  <si>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</si>
  <si>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</si>
  <si>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</si>
  <si>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</si>
  <si>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</si>
  <si>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</si>
  <si>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</si>
  <si>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</si>
  <si>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</si>
  <si>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</si>
  <si>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</si>
  <si>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</si>
  <si>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</si>
  <si>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</si>
  <si>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</si>
  <si>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</si>
  <si>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</si>
  <si>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</si>
  <si>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</si>
  <si>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</si>
  <si>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</si>
  <si>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</si>
  <si>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</si>
  <si>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</si>
  <si>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</si>
  <si>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</si>
  <si>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</si>
  <si>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</si>
  <si>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</si>
  <si>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</si>
  <si>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</si>
  <si>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</si>
  <si>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</si>
  <si>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</si>
  <si>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</si>
  <si>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</si>
  <si>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</si>
  <si>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</si>
  <si>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</si>
  <si>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</si>
  <si>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</si>
  <si>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</si>
  <si>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</si>
  <si>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</si>
  <si>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</si>
  <si>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</si>
  <si>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</si>
  <si>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</si>
  <si>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</si>
  <si>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</si>
  <si>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</si>
  <si>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</si>
  <si>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</si>
  <si>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</si>
  <si>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</si>
  <si>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</si>
  <si>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</si>
  <si>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</si>
  <si>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</si>
  <si>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</si>
  <si>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</si>
  <si>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</si>
  <si>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</si>
  <si>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</si>
  <si>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</si>
  <si>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</si>
  <si>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</si>
  <si>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</si>
  <si>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</si>
  <si>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</si>
  <si>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</si>
  <si>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</si>
  <si>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</si>
  <si>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</si>
  <si>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</si>
  <si>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</si>
  <si>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</si>
  <si>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</si>
  <si>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</si>
  <si>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</si>
  <si>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</si>
  <si>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</si>
  <si>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</si>
  <si>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</si>
  <si>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</si>
  <si>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</si>
  <si>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</si>
  <si>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</si>
  <si>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</si>
  <si>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</si>
  <si>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</si>
  <si>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</si>
  <si>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</si>
  <si>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</si>
  <si>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</si>
  <si>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</si>
  <si>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</si>
  <si>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</si>
  <si>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</si>
  <si>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</si>
  <si>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</si>
  <si>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</si>
  <si>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</si>
  <si>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</si>
  <si>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</si>
  <si>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</si>
  <si>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</si>
  <si>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</si>
  <si>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</si>
  <si>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</si>
  <si>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</si>
  <si>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</si>
  <si>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</si>
  <si>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</si>
  <si>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</si>
  <si>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</si>
  <si>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</si>
  <si>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</si>
  <si>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</si>
  <si>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</si>
  <si>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</si>
  <si>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</si>
  <si>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</si>
  <si>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</si>
  <si>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</si>
  <si>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</si>
  <si>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</si>
  <si>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</si>
  <si>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</si>
  <si>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</si>
  <si>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</si>
  <si>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</si>
  <si>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</si>
  <si>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</si>
  <si>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</si>
  <si>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</si>
  <si>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</si>
  <si>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</si>
  <si>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</si>
  <si>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</si>
  <si>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</si>
  <si>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</si>
  <si>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</si>
  <si>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</si>
  <si>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</si>
  <si>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</si>
  <si>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</si>
  <si>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</si>
  <si>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</si>
  <si>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</si>
  <si>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</si>
  <si>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</si>
  <si>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</si>
  <si>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</si>
  <si>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</si>
  <si>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</si>
  <si>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</si>
  <si>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</si>
  <si>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</si>
  <si>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</si>
  <si>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</si>
  <si>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</si>
  <si>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</si>
  <si>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</si>
  <si>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</si>
  <si>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</si>
  <si>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</si>
  <si>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</si>
  <si>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</si>
  <si>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</si>
  <si>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</si>
  <si>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</si>
  <si>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</si>
  <si>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</si>
  <si>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</si>
  <si>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</si>
  <si>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</si>
  <si>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</si>
  <si>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</si>
  <si>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</si>
  <si>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</si>
  <si>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</si>
  <si>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</si>
  <si>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</si>
  <si>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</si>
  <si>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</si>
  <si>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</si>
  <si>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</si>
  <si>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</si>
  <si>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</si>
  <si>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</si>
  <si>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</si>
  <si>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</si>
  <si>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</si>
  <si>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</si>
  <si>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</si>
  <si>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</si>
  <si>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</si>
  <si>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</si>
  <si>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</si>
  <si>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</si>
  <si>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</si>
  <si>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</si>
  <si>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</si>
  <si>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</si>
  <si>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</si>
  <si>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</si>
  <si>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</si>
  <si>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</si>
  <si>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</si>
  <si>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</si>
  <si>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</si>
  <si>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</si>
  <si>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</si>
  <si>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</si>
  <si>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</si>
  <si>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</si>
  <si>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</si>
  <si>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</si>
  <si>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</si>
  <si>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</si>
  <si>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</si>
  <si>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</si>
  <si>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</si>
  <si>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</si>
  <si>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</si>
  <si>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</si>
  <si>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</si>
  <si>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</si>
  <si>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</si>
  <si>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</si>
  <si>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</si>
  <si>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</si>
  <si>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</si>
  <si>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</si>
  <si>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</si>
  <si>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</si>
  <si>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</si>
  <si>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</si>
  <si>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</si>
  <si>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</si>
  <si>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</si>
  <si>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</si>
  <si>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</si>
  <si>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</si>
  <si>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</si>
  <si>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</si>
  <si>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</si>
  <si>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</si>
  <si>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</si>
  <si>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</si>
  <si>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</si>
  <si>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</si>
  <si>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</si>
  <si>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</si>
  <si>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</si>
  <si>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</si>
  <si>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</si>
  <si>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</si>
  <si>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</si>
  <si>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</si>
  <si>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</si>
  <si>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</si>
  <si>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</si>
  <si>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</si>
  <si>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</si>
  <si>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</si>
  <si>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</si>
  <si>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</si>
  <si>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</si>
  <si>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</si>
  <si>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</si>
  <si>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</si>
  <si>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</si>
  <si>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</si>
  <si>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</si>
  <si>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</si>
  <si>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</si>
  <si>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</si>
  <si>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</si>
  <si>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</si>
  <si>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</si>
  <si>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</si>
  <si>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</si>
  <si>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</si>
  <si>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</si>
  <si>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</si>
  <si>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</si>
  <si>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</si>
  <si>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</si>
  <si>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</si>
  <si>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</si>
  <si>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</si>
  <si>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</si>
  <si>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</si>
  <si>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</si>
  <si>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</si>
  <si>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</si>
  <si>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</si>
  <si>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</si>
  <si>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</si>
  <si>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</si>
  <si>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</si>
  <si>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</si>
  <si>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</si>
  <si>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</si>
  <si>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</si>
  <si>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</si>
  <si>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</si>
  <si>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</si>
  <si>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</si>
  <si>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</si>
  <si>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</si>
  <si>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</si>
  <si>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</si>
  <si>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</si>
  <si>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</si>
  <si>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</si>
  <si>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</si>
  <si>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</si>
  <si>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</si>
  <si>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</si>
  <si>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</si>
  <si>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</si>
  <si>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</si>
  <si>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</si>
  <si>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</si>
  <si>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</si>
  <si>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</si>
  <si>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</si>
  <si>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</si>
  <si>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</si>
  <si>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</si>
  <si>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</si>
  <si>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</si>
  <si>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</si>
  <si>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</si>
  <si>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</si>
  <si>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</si>
  <si>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</si>
  <si>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</si>
  <si>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</si>
  <si>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</si>
  <si>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</si>
  <si>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</si>
  <si>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</si>
  <si>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</si>
  <si>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</si>
  <si>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</si>
  <si>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</si>
  <si>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</si>
  <si>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</si>
  <si>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</si>
  <si>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</si>
  <si>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</si>
  <si>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</si>
  <si>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</si>
  <si>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</si>
  <si>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</si>
  <si>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</si>
  <si>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</si>
  <si>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</si>
  <si>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</si>
  <si>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</si>
  <si>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</si>
  <si>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</si>
  <si>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</si>
  <si>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</si>
  <si>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</si>
  <si>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</si>
  <si>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</si>
  <si>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</si>
  <si>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</si>
  <si>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</si>
  <si>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</si>
  <si>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</si>
  <si>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</si>
  <si>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</si>
  <si>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</si>
  <si>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</si>
  <si>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</si>
  <si>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</si>
  <si>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</si>
  <si>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</si>
  <si>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</si>
  <si>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</si>
  <si>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</si>
  <si>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</si>
  <si>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</si>
  <si>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</si>
  <si>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</si>
  <si>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</si>
  <si>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</si>
  <si>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</si>
  <si>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</si>
  <si>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</si>
  <si>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</si>
  <si>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</si>
  <si>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</si>
  <si>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</si>
  <si>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</si>
  <si>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</si>
  <si>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</si>
  <si>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</si>
  <si>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</si>
  <si>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</si>
  <si>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</si>
  <si>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</si>
  <si>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</si>
  <si>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</si>
  <si>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</si>
  <si>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</si>
  <si>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</si>
  <si>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</si>
  <si>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</si>
  <si>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</si>
  <si>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</si>
  <si>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</si>
  <si>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</si>
  <si>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</si>
  <si>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</si>
  <si>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</si>
  <si>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</si>
  <si>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</si>
  <si>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</si>
  <si>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</si>
  <si>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</si>
  <si>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</si>
  <si>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</si>
  <si>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</si>
  <si>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</si>
  <si>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</si>
  <si>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</si>
  <si>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</si>
  <si>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</si>
  <si>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</si>
  <si>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</si>
  <si>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</si>
  <si>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</si>
  <si>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</si>
  <si>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</si>
  <si>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</si>
  <si>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</si>
  <si>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</si>
  <si>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</si>
  <si>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</si>
  <si>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</si>
  <si>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</si>
  <si>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</si>
  <si>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</si>
  <si>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</si>
  <si>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</si>
  <si>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</si>
  <si>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</si>
  <si>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</si>
  <si>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</si>
  <si>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</si>
  <si>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</si>
  <si>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</si>
  <si>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</si>
  <si>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</si>
  <si>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</si>
  <si>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</si>
  <si>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</si>
  <si>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</si>
  <si>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</si>
  <si>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</si>
  <si>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</si>
  <si>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</si>
  <si>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</si>
  <si>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</si>
  <si>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</si>
  <si>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</si>
  <si>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</si>
  <si>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</si>
  <si>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</si>
  <si>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</si>
  <si>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</si>
  <si>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</si>
  <si>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</si>
  <si>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</si>
  <si>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</si>
  <si>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</si>
  <si>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</si>
  <si>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</si>
  <si>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</si>
  <si>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</si>
  <si>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</si>
  <si>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</si>
  <si>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</si>
  <si>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</si>
  <si>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</si>
  <si>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</si>
  <si>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</si>
  <si>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</si>
  <si>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</si>
  <si>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</si>
  <si>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</si>
  <si>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</si>
  <si>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</si>
  <si>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</si>
  <si>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</si>
  <si>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</si>
  <si>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</si>
  <si>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</si>
  <si>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</si>
  <si>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</si>
  <si>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</si>
  <si>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</si>
  <si>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</si>
  <si>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</si>
  <si>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</si>
  <si>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</si>
  <si>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</si>
  <si>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</si>
  <si>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</si>
  <si>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</si>
  <si>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</si>
  <si>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</si>
  <si>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</si>
  <si>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</si>
  <si>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</si>
  <si>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</si>
  <si>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</si>
  <si>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</si>
  <si>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</si>
  <si>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</si>
  <si>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</si>
  <si>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</si>
  <si>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</si>
  <si>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</si>
  <si>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</si>
  <si>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</si>
  <si>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</si>
  <si>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</si>
  <si>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</si>
  <si>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</si>
  <si>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</si>
  <si>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</si>
  <si>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</si>
  <si>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</si>
  <si>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</si>
  <si>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</si>
  <si>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</si>
  <si>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</si>
  <si>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</si>
  <si>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</si>
  <si>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</si>
  <si>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</si>
  <si>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</si>
  <si>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</si>
  <si>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</si>
  <si>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</si>
  <si>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</si>
  <si>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</si>
  <si>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</si>
  <si>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</si>
  <si>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</si>
  <si>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</si>
  <si>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</si>
  <si>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</si>
  <si>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</si>
  <si>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</si>
  <si>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</si>
  <si>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</si>
  <si>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</si>
  <si>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</si>
  <si>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</si>
  <si>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</si>
  <si>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</si>
  <si>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</si>
  <si>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</si>
  <si>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</si>
  <si>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</si>
  <si>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</si>
  <si>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</si>
  <si>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</si>
  <si>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</si>
  <si>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</si>
  <si>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</si>
  <si>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</si>
  <si>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</si>
  <si>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</si>
  <si>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</si>
  <si>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</si>
  <si>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</si>
  <si>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</si>
  <si>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</si>
  <si>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</si>
  <si>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</si>
  <si>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</si>
  <si>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</si>
  <si>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</si>
  <si>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</si>
  <si>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</si>
  <si>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</si>
  <si>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</si>
  <si>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</si>
  <si>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</si>
  <si>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</si>
  <si>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</si>
  <si>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</si>
  <si>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</si>
  <si>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</si>
  <si>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</si>
  <si>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</si>
  <si>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</si>
  <si>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</si>
  <si>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</si>
  <si>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</si>
  <si>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</si>
  <si>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</si>
  <si>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</si>
  <si>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</si>
  <si>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</si>
  <si>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</si>
  <si>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</si>
  <si>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</si>
  <si>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</si>
  <si>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</si>
  <si>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</si>
  <si>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</si>
  <si>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</si>
  <si>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</si>
  <si>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</si>
  <si>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</si>
  <si>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</si>
  <si>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</si>
  <si>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</si>
  <si>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</si>
  <si>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</si>
  <si>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</si>
  <si>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</si>
  <si>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</si>
  <si>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</si>
  <si>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</si>
  <si>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</si>
  <si>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</si>
  <si>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</si>
  <si>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</si>
  <si>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</si>
  <si>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</si>
  <si>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</si>
  <si>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</si>
  <si>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</si>
  <si>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</si>
  <si>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</si>
  <si>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</si>
  <si>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</si>
  <si>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</si>
  <si>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</si>
  <si>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</si>
  <si>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</si>
  <si>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</si>
  <si>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</si>
  <si>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</si>
  <si>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</si>
  <si>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</si>
  <si>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</si>
  <si>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</si>
  <si>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</si>
  <si>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</si>
  <si>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</si>
  <si>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</si>
  <si>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</si>
  <si>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</si>
  <si>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</si>
  <si>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</si>
  <si>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</si>
  <si>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</si>
  <si>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</si>
  <si>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</si>
  <si>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</si>
  <si>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</si>
  <si>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</si>
  <si>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</si>
  <si>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</si>
  <si>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</si>
  <si>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</si>
  <si>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</si>
  <si>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</si>
  <si>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</si>
  <si>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</si>
  <si>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</si>
  <si>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</si>
  <si>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</si>
  <si>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</si>
  <si>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</si>
  <si>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</si>
  <si>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</si>
  <si>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</si>
  <si>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</si>
  <si>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</si>
  <si>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</si>
  <si>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</si>
  <si>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</si>
  <si>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</si>
  <si>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</si>
  <si>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</si>
  <si>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</si>
  <si>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</si>
  <si>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</si>
  <si>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</si>
  <si>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</si>
  <si>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</si>
  <si>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</si>
  <si>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</si>
  <si>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</si>
  <si>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</si>
  <si>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</si>
  <si>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</si>
  <si>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</si>
  <si>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</si>
  <si>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</si>
  <si>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</si>
  <si>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</si>
  <si>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</si>
  <si>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</si>
  <si>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</si>
  <si>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</si>
  <si>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</si>
  <si>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</si>
  <si>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</si>
  <si>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</si>
  <si>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</si>
  <si>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</si>
  <si>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</si>
  <si>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</si>
  <si>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</si>
  <si>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</si>
  <si>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</si>
  <si>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</si>
  <si>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</si>
  <si>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</si>
  <si>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</si>
  <si>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</si>
  <si>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</si>
  <si>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</si>
  <si>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</si>
  <si>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</si>
  <si>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</si>
  <si>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</si>
  <si>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</si>
  <si>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</si>
  <si>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</si>
  <si>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</si>
  <si>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</si>
  <si>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</si>
  <si>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</si>
  <si>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</si>
  <si>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</si>
  <si>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</si>
  <si>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</si>
  <si>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</si>
  <si>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</si>
  <si>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</si>
  <si>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</si>
  <si>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</si>
  <si>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</si>
  <si>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</si>
  <si>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</si>
  <si>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</si>
  <si>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</si>
  <si>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</si>
  <si>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</si>
  <si>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</si>
  <si>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</si>
  <si>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</si>
  <si>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</si>
  <si>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</si>
  <si>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</si>
  <si>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</si>
  <si>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</si>
  <si>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</si>
  <si>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</si>
  <si>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</si>
  <si>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</si>
  <si>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</si>
  <si>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</si>
  <si>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</si>
  <si>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</si>
  <si>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</si>
  <si>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</si>
  <si>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</si>
  <si>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</si>
  <si>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</si>
  <si>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</si>
  <si>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</si>
  <si>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</si>
  <si>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</si>
  <si>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</si>
  <si>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</si>
  <si>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</si>
  <si>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</si>
  <si>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</si>
  <si>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</si>
  <si>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</si>
  <si>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</si>
  <si>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</si>
  <si>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</si>
  <si>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</si>
  <si>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</si>
  <si>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</si>
  <si>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</si>
  <si>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</si>
  <si>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</si>
  <si>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</si>
  <si>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</si>
  <si>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</si>
  <si>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</si>
  <si>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</si>
  <si>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</si>
  <si>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</si>
  <si>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</si>
  <si>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</si>
  <si>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</si>
  <si>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</si>
  <si>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</si>
  <si>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</si>
  <si>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</si>
  <si>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</si>
  <si>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</si>
  <si>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</si>
  <si>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</si>
  <si>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</si>
  <si>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</si>
  <si>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</si>
  <si>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</si>
  <si>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</si>
  <si>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</si>
  <si>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</si>
  <si>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</si>
  <si>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</si>
  <si>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</si>
  <si>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</si>
  <si>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</si>
  <si>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</si>
  <si>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</si>
  <si>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</si>
  <si>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</si>
  <si>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</si>
  <si>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</si>
  <si>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</si>
  <si>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</si>
  <si>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</si>
  <si>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</si>
  <si>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</si>
  <si>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</si>
  <si>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</si>
  <si>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</si>
  <si>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</si>
  <si>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</si>
  <si>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</si>
  <si>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</si>
  <si>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</si>
  <si>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</si>
  <si>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</si>
  <si>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</si>
  <si>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</si>
  <si>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</si>
  <si>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</si>
  <si>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</si>
  <si>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</si>
  <si>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</si>
  <si>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</si>
  <si>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</si>
  <si>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</si>
  <si>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</si>
  <si>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</si>
  <si>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</si>
  <si>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</si>
  <si>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</si>
  <si>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</si>
  <si>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</si>
  <si>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</si>
  <si>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</si>
  <si>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</si>
  <si>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</si>
  <si>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</si>
  <si>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</si>
  <si>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</si>
  <si>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</si>
  <si>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</si>
  <si>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</si>
  <si>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</si>
  <si>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</si>
  <si>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</si>
  <si>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</si>
  <si>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</si>
  <si>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</si>
  <si>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</si>
  <si>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</si>
  <si>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</si>
  <si>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</si>
  <si>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</si>
  <si>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</si>
  <si>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</si>
  <si>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</si>
  <si>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</si>
  <si>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</si>
  <si>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</si>
  <si>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</si>
  <si>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</si>
  <si>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</si>
  <si>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</si>
  <si>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</si>
  <si>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</si>
  <si>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</si>
  <si>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</si>
  <si>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</si>
  <si>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</si>
  <si>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</si>
  <si>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</si>
  <si>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</si>
  <si>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</si>
  <si>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</si>
  <si>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</si>
  <si>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</si>
  <si>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</si>
  <si>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</si>
  <si>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</si>
  <si>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</si>
  <si>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</si>
  <si>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</si>
  <si>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</si>
  <si>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</si>
  <si>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</si>
  <si>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</si>
  <si>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</si>
  <si>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</si>
  <si>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</si>
  <si>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</si>
  <si>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</si>
  <si>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</si>
  <si>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</si>
  <si>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</si>
  <si>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</si>
  <si>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</si>
  <si>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</si>
  <si>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</si>
  <si>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</si>
  <si>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</si>
  <si>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</si>
  <si>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</si>
  <si>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</si>
  <si>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</si>
  <si>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</si>
  <si>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</si>
  <si>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</si>
  <si>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</si>
  <si>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</si>
  <si>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</si>
  <si>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</si>
  <si>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</si>
  <si>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</si>
  <si>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</si>
  <si>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</si>
  <si>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</si>
  <si>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</si>
  <si>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</si>
  <si>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</si>
  <si>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</si>
  <si>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</si>
  <si>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</si>
  <si>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</si>
  <si>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</si>
  <si>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</si>
  <si>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</si>
  <si>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</si>
  <si>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</si>
  <si>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</si>
  <si>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</si>
  <si>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</si>
  <si>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</si>
  <si>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</si>
  <si>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</si>
  <si>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</si>
  <si>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</si>
  <si>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</si>
  <si>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</si>
  <si>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</si>
  <si>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</si>
  <si>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</si>
  <si>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</si>
  <si>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</si>
  <si>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</si>
  <si>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</si>
  <si>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</si>
  <si>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</si>
  <si>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</si>
  <si>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</si>
  <si>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</si>
  <si>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</si>
  <si>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</si>
  <si>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</si>
  <si>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</si>
  <si>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</si>
  <si>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</si>
  <si>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</si>
  <si>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</si>
  <si>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</si>
  <si>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</si>
  <si>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</si>
  <si>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</si>
  <si>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</si>
  <si>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</si>
  <si>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</si>
  <si>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</si>
  <si>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</si>
  <si>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</si>
  <si>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</si>
  <si>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</si>
  <si>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</si>
  <si>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</si>
  <si>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</si>
  <si>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</si>
  <si>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</si>
  <si>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</si>
  <si>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</si>
  <si>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</si>
  <si>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</si>
  <si>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</si>
  <si>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</si>
  <si>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</si>
  <si>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</si>
  <si>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</si>
  <si>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</si>
  <si>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</si>
  <si>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</si>
  <si>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</si>
  <si>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</si>
  <si>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</si>
  <si>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</si>
  <si>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</si>
  <si>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</si>
  <si>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</si>
  <si>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</si>
  <si>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</si>
  <si>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</si>
  <si>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</si>
  <si>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</si>
  <si>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</si>
  <si>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</si>
  <si>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</si>
  <si>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</si>
  <si>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</si>
  <si>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</si>
  <si>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</si>
  <si>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</si>
  <si>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</si>
  <si>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</si>
  <si>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</si>
  <si>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</si>
  <si>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</si>
  <si>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</si>
  <si>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</si>
  <si>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</si>
  <si>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</si>
  <si>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</si>
  <si>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</si>
  <si>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</si>
  <si>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</si>
  <si>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</si>
  <si>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</si>
  <si>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</si>
  <si>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</si>
  <si>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</si>
  <si>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</si>
  <si>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</si>
  <si>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</si>
  <si>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</si>
  <si>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</si>
  <si>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</si>
  <si>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</si>
  <si>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</si>
  <si>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</si>
  <si>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</si>
  <si>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</si>
  <si>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</si>
  <si>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</si>
  <si>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</si>
  <si>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</si>
  <si>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</si>
  <si>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</si>
  <si>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</si>
  <si>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</si>
  <si>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</si>
  <si>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</si>
  <si>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</si>
  <si>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</si>
  <si>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</si>
  <si>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</si>
  <si>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</si>
  <si>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</si>
  <si>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</si>
  <si>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</si>
  <si>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</si>
  <si>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</si>
  <si>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</si>
  <si>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</si>
  <si>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</si>
  <si>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</si>
  <si>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</si>
  <si>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</si>
  <si>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</si>
  <si>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</si>
  <si>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</si>
  <si>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</si>
  <si>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</si>
  <si>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</si>
  <si>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</si>
  <si>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</si>
  <si>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</si>
  <si>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</si>
  <si>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</si>
  <si>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</si>
  <si>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</si>
  <si>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</si>
  <si>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</si>
  <si>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</si>
  <si>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</si>
  <si>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</si>
  <si>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</si>
  <si>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</si>
  <si>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</si>
  <si>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</si>
  <si>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</si>
  <si>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</si>
  <si>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</si>
  <si>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</si>
  <si>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</si>
  <si>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</si>
  <si>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</si>
  <si>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</si>
  <si>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</si>
  <si>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</si>
  <si>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</si>
  <si>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</si>
  <si>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</si>
  <si>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</si>
  <si>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</si>
  <si>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</si>
  <si>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</si>
  <si>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</si>
  <si>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</si>
  <si>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</si>
  <si>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</si>
  <si>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</si>
  <si>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</si>
  <si>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</si>
  <si>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</si>
  <si>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</si>
  <si>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</si>
  <si>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</si>
  <si>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</si>
  <si>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</si>
  <si>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</si>
  <si>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</si>
  <si>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</si>
  <si>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</si>
  <si>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</si>
  <si>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</si>
  <si>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</si>
  <si>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</si>
  <si>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</si>
  <si>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</si>
  <si>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</si>
  <si>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</si>
  <si>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</si>
  <si>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</si>
  <si>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</si>
  <si>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</si>
  <si>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</si>
  <si>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</si>
  <si>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</si>
  <si>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</si>
  <si>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</si>
  <si>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</si>
  <si>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</si>
  <si>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</si>
  <si>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</si>
  <si>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</si>
  <si>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</si>
  <si>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</si>
  <si>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</si>
  <si>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</si>
  <si>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</si>
  <si>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</si>
  <si>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</si>
  <si>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</si>
  <si>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</si>
  <si>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</si>
  <si>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</si>
  <si>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</si>
  <si>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</si>
  <si>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</si>
  <si>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</si>
  <si>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</si>
  <si>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</si>
  <si>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</si>
  <si>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</si>
  <si>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</si>
  <si>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</si>
  <si>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</si>
  <si>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</si>
  <si>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</si>
  <si>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</si>
  <si>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</si>
  <si>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</si>
  <si>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</si>
  <si>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</si>
  <si>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</si>
  <si>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</si>
  <si>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</si>
  <si>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</si>
  <si>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</si>
  <si>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</si>
  <si>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</si>
  <si>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</si>
  <si>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</si>
  <si>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</si>
  <si>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</si>
  <si>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</si>
  <si>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</si>
  <si>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</si>
  <si>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</si>
  <si>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</si>
  <si>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</si>
  <si>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</si>
  <si>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</si>
  <si>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</si>
  <si>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</si>
  <si>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</si>
  <si>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</si>
  <si>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</si>
  <si>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</si>
  <si>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</si>
  <si>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</si>
  <si>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</si>
  <si>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</si>
  <si>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</si>
  <si>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</si>
  <si>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</si>
  <si>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</si>
  <si>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</si>
  <si>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</si>
  <si>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</si>
  <si>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</si>
  <si>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</si>
  <si>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</si>
  <si>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</si>
  <si>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</si>
  <si>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</si>
  <si>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</si>
  <si>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</si>
  <si>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</si>
  <si>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</si>
  <si>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</si>
  <si>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</si>
  <si>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</si>
  <si>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</si>
  <si>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</si>
  <si>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</si>
  <si>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</si>
  <si>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</si>
  <si>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</si>
  <si>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</si>
  <si>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</si>
  <si>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</si>
  <si>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</si>
  <si>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</si>
  <si>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</si>
  <si>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</si>
  <si>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</si>
  <si>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</si>
  <si>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</si>
  <si>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</si>
  <si>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</si>
  <si>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</si>
  <si>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</si>
  <si>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</si>
  <si>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</si>
  <si>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</si>
  <si>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</si>
  <si>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</si>
  <si>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</si>
  <si>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</si>
  <si>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</si>
  <si>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</si>
  <si>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</si>
  <si>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</si>
  <si>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</si>
  <si>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</si>
  <si>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</si>
  <si>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</si>
  <si>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</si>
  <si>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</si>
  <si>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</si>
  <si>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</si>
  <si>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</si>
  <si>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</si>
  <si>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</si>
  <si>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</si>
  <si>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</si>
  <si>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</si>
  <si>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</si>
  <si>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</si>
  <si>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</si>
  <si>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</si>
  <si>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</si>
  <si>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</si>
  <si>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</si>
  <si>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</si>
  <si>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</si>
  <si>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</si>
  <si>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</si>
  <si>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</si>
  <si>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</si>
  <si>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</si>
  <si>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</si>
  <si>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</si>
  <si>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</si>
  <si>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</si>
  <si>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</si>
  <si>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</si>
  <si>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</si>
  <si>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</si>
  <si>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</si>
  <si>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</si>
  <si>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</si>
  <si>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</si>
  <si>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</si>
  <si>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</si>
  <si>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</si>
  <si>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</si>
  <si>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</si>
  <si>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</si>
  <si>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</si>
  <si>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</si>
  <si>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</si>
  <si>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</si>
  <si>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</si>
  <si>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</si>
  <si>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</si>
  <si>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</si>
  <si>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</si>
  <si>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</si>
  <si>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</si>
  <si>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</si>
  <si>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</si>
  <si>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</si>
  <si>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</si>
  <si>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</si>
  <si>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</si>
  <si>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</si>
  <si>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</si>
  <si>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</si>
  <si>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</si>
  <si>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</si>
  <si>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</si>
  <si>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</si>
  <si>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</si>
  <si>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</si>
  <si>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</si>
  <si>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</si>
  <si>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</si>
  <si>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</si>
  <si>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</si>
  <si>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</si>
  <si>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</si>
  <si>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</si>
  <si>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</si>
  <si>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</si>
  <si>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</si>
  <si>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</si>
  <si>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</si>
  <si>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</si>
  <si>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</si>
  <si>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</si>
  <si>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</si>
  <si>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</si>
  <si>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</si>
  <si>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</si>
  <si>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</si>
  <si>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</si>
  <si>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</si>
  <si>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</si>
  <si>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</si>
  <si>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</si>
  <si>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</si>
  <si>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</si>
  <si>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</si>
  <si>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</si>
  <si>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</si>
  <si>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</si>
  <si>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</si>
  <si>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</si>
  <si>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</si>
  <si>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</si>
  <si>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</si>
  <si>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</si>
  <si>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</si>
  <si>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</si>
  <si>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</si>
  <si>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</si>
  <si>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</si>
  <si>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</si>
  <si>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</si>
  <si>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</si>
  <si>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</si>
  <si>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</si>
  <si>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</si>
  <si>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</si>
  <si>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</si>
  <si>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</si>
  <si>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</si>
  <si>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</si>
  <si>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</si>
  <si>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</si>
  <si>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</si>
  <si>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</si>
  <si>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</si>
  <si>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</si>
  <si>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</si>
  <si>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</si>
  <si>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</si>
  <si>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</si>
  <si>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</si>
  <si>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</si>
  <si>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</si>
  <si>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</si>
  <si>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</si>
  <si>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</si>
  <si>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</si>
  <si>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</si>
  <si>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</si>
  <si>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</si>
  <si>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</si>
  <si>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</si>
  <si>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</si>
  <si>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</si>
  <si>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</si>
  <si>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</si>
  <si>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</si>
  <si>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</si>
  <si>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</si>
  <si>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</si>
  <si>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</si>
  <si>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</si>
  <si>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</si>
  <si>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</si>
  <si>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</si>
  <si>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</si>
  <si>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</si>
  <si>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</si>
  <si>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</si>
  <si>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</si>
  <si>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</si>
  <si>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</si>
  <si>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</si>
  <si>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</si>
  <si>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</si>
  <si>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</si>
  <si>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</si>
  <si>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</si>
  <si>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</si>
  <si>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</si>
  <si>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</si>
  <si>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</si>
  <si>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</si>
  <si>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</si>
  <si>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</si>
  <si>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</si>
  <si>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</si>
  <si>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</si>
  <si>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</si>
  <si>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</si>
  <si>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</si>
  <si>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</si>
  <si>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</si>
  <si>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</si>
  <si>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</si>
  <si>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</si>
  <si>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</si>
  <si>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</si>
  <si>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</si>
  <si>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</si>
  <si>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</si>
  <si>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</si>
  <si>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</si>
  <si>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</si>
  <si>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</si>
  <si>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</si>
  <si>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</si>
  <si>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</si>
  <si>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</si>
  <si>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</si>
  <si>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</si>
  <si>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</si>
  <si>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</si>
  <si>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</si>
  <si>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</si>
  <si>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</si>
  <si>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</si>
  <si>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</si>
  <si>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</si>
  <si>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</si>
  <si>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</si>
  <si>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</si>
  <si>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</si>
  <si>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</si>
  <si>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</si>
  <si>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</si>
  <si>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</si>
  <si>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</si>
  <si>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</si>
  <si>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</si>
  <si>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</si>
  <si>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</si>
  <si>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</si>
  <si>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</si>
  <si>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</si>
  <si>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</si>
  <si>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</si>
  <si>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</si>
  <si>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</si>
  <si>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</si>
  <si>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</si>
  <si>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</si>
  <si>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</si>
  <si>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</si>
  <si>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</si>
  <si>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</si>
  <si>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</si>
  <si>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</si>
  <si>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</si>
  <si>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</si>
  <si>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</si>
  <si>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</si>
  <si>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</si>
  <si>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</si>
  <si>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</si>
  <si>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</si>
  <si>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</si>
  <si>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</si>
  <si>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</si>
  <si>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</si>
  <si>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</si>
  <si>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</si>
  <si>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</si>
  <si>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</si>
  <si>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</si>
  <si>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</si>
  <si>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</si>
  <si>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</si>
  <si>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</si>
  <si>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</si>
  <si>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</si>
  <si>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</si>
  <si>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</si>
  <si>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</si>
  <si>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</si>
  <si>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</si>
  <si>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</si>
  <si>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</si>
  <si>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</si>
  <si>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</si>
  <si>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</si>
  <si>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</si>
  <si>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</si>
  <si>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</si>
  <si>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</si>
  <si>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</si>
  <si>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</si>
  <si>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</si>
  <si>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</si>
  <si>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</si>
  <si>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</si>
  <si>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</si>
  <si>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</si>
  <si>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</si>
  <si>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</si>
  <si>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</si>
  <si>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</si>
  <si>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</si>
  <si>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</si>
  <si>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</si>
  <si>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</si>
  <si>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</si>
  <si>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</si>
  <si>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</si>
  <si>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</si>
  <si>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</si>
  <si>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</si>
  <si>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</si>
  <si>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</si>
  <si>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</si>
  <si>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</si>
  <si>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</si>
  <si>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</si>
  <si>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</si>
  <si>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</si>
  <si>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</si>
  <si>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</si>
  <si>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</si>
  <si>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</si>
  <si>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</si>
  <si>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</si>
  <si>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</si>
  <si>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</si>
  <si>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</si>
  <si>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</si>
  <si>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</si>
  <si>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</si>
  <si>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</si>
  <si>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</si>
  <si>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</si>
  <si>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</si>
  <si>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</si>
  <si>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</si>
  <si>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</si>
  <si>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</si>
  <si>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</si>
  <si>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</si>
  <si>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</si>
  <si>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</si>
  <si>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</si>
  <si>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</si>
  <si>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</si>
  <si>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</si>
  <si>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</si>
  <si>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</si>
  <si>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</si>
  <si>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</si>
  <si>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</si>
  <si>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</si>
  <si>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</si>
  <si>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</si>
  <si>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</si>
  <si>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</si>
  <si>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</si>
  <si>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</si>
  <si>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</si>
  <si>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</si>
  <si>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</si>
  <si>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</si>
  <si>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</si>
  <si>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</si>
  <si>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</si>
  <si>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</si>
  <si>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</si>
  <si>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</si>
  <si>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</si>
  <si>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</si>
  <si>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</si>
  <si>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</si>
  <si>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</si>
  <si>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</si>
  <si>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</si>
  <si>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</si>
  <si>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</si>
  <si>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</si>
  <si>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</si>
  <si>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</si>
  <si>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</si>
  <si>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</si>
  <si>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</si>
  <si>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</si>
  <si>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</si>
  <si>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</si>
  <si>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</si>
  <si>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</si>
  <si>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</si>
  <si>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</si>
  <si>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</si>
  <si>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</si>
  <si>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</si>
  <si>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</si>
  <si>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</si>
  <si>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</si>
  <si>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</si>
  <si>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</si>
  <si>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</si>
  <si>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</si>
  <si>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</si>
  <si>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</si>
  <si>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</si>
  <si>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</si>
  <si>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</si>
  <si>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</si>
  <si>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</si>
  <si>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</si>
  <si>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</si>
  <si>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</si>
  <si>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</si>
  <si>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</si>
  <si>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</si>
  <si>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</si>
  <si>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</si>
  <si>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</si>
  <si>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</si>
  <si>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</si>
  <si>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</si>
  <si>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</si>
  <si>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</si>
  <si>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</si>
  <si>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</si>
  <si>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</si>
  <si>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</si>
  <si>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</si>
  <si>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</si>
  <si>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</si>
  <si>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</si>
  <si>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</si>
  <si>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</si>
  <si>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</si>
  <si>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</si>
  <si>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</si>
  <si>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</si>
  <si>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</si>
  <si>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</si>
  <si>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</si>
  <si>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</si>
  <si>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</si>
  <si>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</si>
  <si>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</si>
  <si>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</si>
  <si>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</si>
  <si>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</si>
  <si>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</si>
  <si>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</si>
  <si>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</si>
  <si>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</si>
  <si>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</si>
  <si>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</si>
  <si>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</si>
  <si>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</si>
  <si>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</si>
  <si>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</si>
  <si>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</si>
  <si>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</si>
  <si>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</si>
  <si>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</si>
  <si>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</si>
  <si>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</si>
  <si>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</si>
  <si>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</si>
  <si>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</si>
  <si>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</si>
  <si>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</si>
  <si>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</si>
  <si>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</si>
  <si>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</si>
  <si>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</si>
  <si>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</si>
  <si>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</si>
  <si>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</si>
  <si>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</si>
  <si>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</si>
  <si>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</si>
  <si>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</si>
  <si>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</si>
  <si>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</si>
  <si>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</si>
  <si>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</si>
  <si>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</si>
  <si>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</si>
  <si>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</si>
  <si>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</si>
  <si>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</si>
  <si>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</si>
  <si>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</si>
  <si>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</si>
  <si>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</si>
  <si>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</si>
  <si>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</si>
  <si>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</si>
  <si>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</si>
  <si>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</si>
  <si>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</si>
  <si>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</si>
  <si>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</si>
  <si>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</si>
  <si>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</si>
  <si>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</si>
  <si>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</si>
  <si>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</si>
  <si>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</si>
  <si>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</si>
  <si>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</si>
  <si>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</si>
  <si>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</si>
  <si>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</si>
  <si>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</si>
  <si>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</si>
  <si>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</si>
  <si>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</si>
  <si>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</si>
  <si>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</si>
  <si>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</si>
  <si>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</si>
  <si>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</si>
  <si>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</si>
  <si>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</si>
  <si>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</si>
  <si>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</si>
  <si>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</si>
  <si>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</si>
  <si>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</si>
  <si>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</si>
  <si>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</si>
  <si>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</si>
  <si>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</si>
  <si>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</si>
  <si>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</si>
  <si>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</si>
  <si>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</si>
  <si>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</si>
  <si>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</si>
  <si>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</si>
  <si>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</si>
  <si>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</si>
  <si>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</si>
  <si>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</si>
  <si>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</si>
  <si>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</si>
  <si>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</si>
  <si>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</si>
  <si>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</si>
  <si>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</si>
  <si>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</si>
  <si>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</si>
  <si>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</si>
  <si>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</si>
  <si>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</si>
  <si>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</si>
  <si>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</si>
  <si>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</si>
  <si>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</si>
  <si>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</si>
  <si>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</si>
  <si>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</si>
  <si>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</si>
  <si>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</si>
  <si>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</si>
  <si>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</si>
  <si>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</si>
  <si>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</si>
  <si>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</si>
  <si>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</si>
  <si>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</si>
  <si>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</si>
  <si>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</si>
  <si>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</si>
  <si>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</si>
  <si>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</si>
  <si>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</si>
  <si>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</si>
  <si>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</si>
  <si>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</si>
  <si>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</si>
  <si>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</si>
  <si>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</si>
  <si>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</si>
  <si>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</si>
  <si>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</si>
  <si>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</si>
  <si>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</si>
  <si>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</si>
  <si>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</si>
  <si>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</si>
  <si>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</si>
  <si>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</si>
  <si>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</si>
  <si>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</si>
  <si>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</si>
  <si>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</si>
  <si>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</si>
  <si>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</si>
  <si>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</si>
  <si>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</si>
  <si>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</si>
  <si>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</si>
  <si>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</si>
  <si>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</si>
  <si>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</si>
  <si>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</si>
  <si>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</si>
  <si>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</si>
  <si>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</si>
  <si>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</si>
  <si>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</si>
  <si>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</si>
  <si>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</si>
  <si>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</si>
  <si>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</si>
  <si>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</si>
  <si>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</si>
  <si>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</si>
  <si>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</si>
  <si>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</si>
  <si>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</si>
  <si>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</si>
  <si>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</si>
  <si>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</si>
  <si>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</si>
  <si>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</si>
  <si>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</si>
  <si>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</si>
  <si>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</si>
  <si>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</si>
  <si>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</si>
  <si>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</si>
  <si>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</si>
  <si>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</si>
  <si>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</si>
  <si>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</si>
  <si>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</si>
  <si>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</si>
  <si>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</si>
  <si>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</si>
  <si>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</si>
  <si>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</si>
  <si>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</si>
  <si>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</si>
  <si>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</si>
  <si>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</si>
  <si>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</si>
  <si>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</si>
  <si>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</si>
  <si>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</si>
  <si>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</si>
  <si>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</si>
  <si>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</si>
  <si>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</si>
  <si>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</si>
  <si>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</si>
  <si>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</si>
  <si>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</si>
  <si>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</si>
  <si>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</si>
  <si>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</si>
  <si>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</si>
  <si>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</si>
  <si>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</si>
  <si>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</si>
  <si>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</si>
  <si>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</si>
  <si>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</si>
  <si>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</si>
  <si>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</si>
  <si>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</si>
  <si>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</si>
  <si>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</si>
  <si>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</si>
  <si>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</si>
  <si>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</si>
  <si>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</si>
  <si>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</si>
  <si>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</si>
  <si>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</si>
  <si>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</si>
  <si>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</si>
  <si>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</si>
  <si>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</si>
  <si>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</si>
  <si>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</si>
  <si>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</si>
  <si>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</si>
  <si>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</si>
  <si>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</si>
  <si>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</si>
  <si>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</si>
  <si>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</si>
  <si>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</si>
  <si>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</si>
  <si>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</si>
  <si>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</si>
  <si>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</si>
  <si>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</si>
  <si>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</si>
  <si>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</si>
  <si>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</si>
  <si>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</si>
  <si>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</si>
  <si>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</si>
  <si>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</si>
  <si>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</si>
  <si>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</si>
  <si>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</si>
  <si>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</si>
  <si>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</si>
  <si>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</si>
  <si>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</si>
  <si>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</si>
  <si>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</si>
  <si>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</si>
  <si>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</si>
  <si>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</si>
  <si>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</si>
  <si>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</si>
  <si>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</si>
  <si>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</si>
  <si>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</si>
  <si>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</si>
  <si>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</si>
  <si>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</si>
  <si>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</si>
  <si>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</si>
  <si>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</si>
  <si>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</si>
  <si>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</si>
  <si>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</si>
  <si>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</si>
  <si>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</si>
  <si>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</si>
  <si>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</si>
  <si>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</si>
  <si>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</si>
  <si>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</si>
  <si>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</si>
  <si>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</si>
  <si>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</si>
  <si>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</si>
  <si>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</si>
  <si>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</si>
  <si>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</si>
  <si>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</si>
  <si>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</si>
  <si>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</si>
  <si>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</si>
  <si>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</si>
  <si>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</si>
  <si>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</si>
  <si>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</si>
  <si>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</si>
  <si>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</si>
  <si>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</si>
  <si>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</si>
  <si>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</si>
  <si>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</si>
  <si>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</si>
  <si>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</si>
  <si>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</si>
  <si>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</si>
  <si>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</si>
  <si>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</si>
  <si>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</si>
  <si>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</si>
  <si>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</si>
  <si>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</si>
  <si>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</si>
  <si>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</si>
  <si>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</si>
  <si>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</si>
  <si>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</si>
  <si>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</si>
  <si>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</si>
  <si>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</si>
  <si>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</si>
  <si>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</si>
  <si>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</si>
  <si>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</si>
  <si>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</si>
  <si>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</si>
  <si>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</si>
  <si>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</si>
  <si>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</si>
  <si>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</si>
  <si>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</si>
  <si>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</si>
  <si>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</si>
  <si>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</si>
  <si>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</si>
  <si>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</si>
  <si>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</si>
  <si>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</si>
  <si>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</si>
  <si>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</si>
  <si>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</si>
  <si>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</si>
  <si>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</si>
  <si>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</si>
  <si>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</si>
  <si>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</si>
  <si>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</si>
  <si>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</si>
  <si>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</si>
  <si>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</si>
  <si>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</si>
  <si>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</si>
  <si>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</si>
  <si>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</si>
  <si>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</si>
  <si>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</si>
  <si>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</si>
  <si>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</si>
  <si>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</si>
  <si>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</si>
  <si>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</si>
  <si>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</si>
  <si>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</si>
  <si>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</si>
  <si>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</si>
  <si>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</si>
  <si>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</si>
  <si>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</si>
  <si>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</si>
  <si>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</si>
  <si>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</si>
  <si>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</si>
  <si>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</si>
  <si>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</si>
  <si>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</si>
  <si>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</si>
  <si>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</si>
  <si>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</si>
  <si>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</si>
  <si>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</si>
  <si>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</si>
  <si>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</si>
  <si>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</si>
  <si>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</si>
  <si>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</si>
  <si>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</si>
  <si>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</si>
  <si>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</si>
  <si>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</si>
  <si>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</si>
  <si>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</si>
  <si>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</si>
  <si>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</si>
  <si>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</si>
  <si>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</si>
  <si>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</si>
  <si>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</si>
  <si>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</si>
  <si>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</si>
  <si>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</si>
  <si>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</si>
  <si>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</si>
  <si>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</si>
  <si>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</si>
  <si>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</si>
  <si>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</si>
  <si>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</si>
  <si>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</si>
  <si>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</si>
  <si>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</si>
  <si>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</si>
  <si>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</si>
  <si>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</si>
  <si>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</si>
  <si>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</si>
  <si>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</si>
  <si>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</si>
  <si>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</si>
  <si>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</si>
  <si>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</si>
  <si>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</si>
  <si>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</si>
  <si>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</si>
  <si>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</si>
  <si>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</si>
  <si>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</si>
  <si>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</si>
  <si>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</si>
  <si>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</si>
  <si>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</si>
  <si>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</si>
  <si>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</si>
  <si>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</si>
  <si>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</si>
  <si>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</si>
  <si>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</si>
  <si>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</si>
  <si>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</si>
  <si>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</si>
  <si>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</si>
  <si>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</si>
  <si>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</si>
  <si>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</si>
  <si>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</si>
  <si>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</si>
  <si>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</si>
  <si>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</si>
  <si>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</si>
  <si>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</si>
  <si>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</si>
  <si>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</si>
  <si>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</si>
  <si>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</si>
  <si>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</si>
  <si>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</si>
  <si>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</si>
  <si>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</si>
  <si>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</si>
  <si>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</si>
  <si>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</si>
  <si>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</si>
  <si>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</si>
  <si>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</si>
  <si>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</si>
  <si>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</si>
  <si>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</si>
  <si>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</si>
  <si>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</si>
  <si>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</si>
  <si>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</si>
  <si>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</si>
  <si>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</si>
  <si>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</si>
  <si>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</si>
  <si>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</si>
  <si>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</si>
  <si>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</si>
  <si>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</si>
  <si>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</si>
  <si>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</si>
  <si>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</si>
  <si>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</si>
  <si>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</si>
  <si>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</si>
  <si>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</si>
  <si>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</si>
  <si>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</si>
  <si>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</si>
  <si>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</si>
  <si>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</si>
  <si>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</si>
  <si>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</si>
  <si>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</si>
  <si>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</si>
  <si>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</si>
  <si>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</si>
  <si>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</si>
  <si>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</si>
  <si>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</si>
  <si>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</si>
  <si>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</si>
  <si>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</si>
  <si>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</si>
  <si>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</si>
  <si>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</si>
  <si>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</si>
  <si>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</si>
  <si>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</si>
  <si>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</si>
  <si>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</si>
  <si>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</si>
  <si>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</si>
  <si>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</si>
  <si>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</si>
  <si>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</si>
  <si>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</si>
  <si>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</si>
  <si>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</si>
  <si>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</si>
  <si>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</si>
  <si>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</si>
  <si>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</si>
  <si>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</si>
  <si>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</si>
  <si>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</si>
  <si>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</si>
  <si>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</si>
  <si>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</si>
  <si>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</si>
  <si>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</si>
  <si>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</si>
  <si>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</si>
  <si>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</si>
  <si>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</si>
  <si>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</si>
  <si>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</si>
  <si>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</si>
  <si>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</si>
  <si>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</si>
  <si>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</si>
  <si>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</si>
  <si>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</si>
  <si>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</si>
  <si>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</si>
  <si>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</si>
  <si>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</si>
  <si>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</si>
  <si>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</si>
  <si>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</si>
  <si>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</si>
  <si>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</si>
  <si>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</si>
  <si>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</si>
  <si>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</si>
  <si>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</si>
  <si>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</si>
  <si>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</si>
  <si>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</si>
  <si>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</si>
  <si>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</si>
  <si>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</si>
  <si>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</si>
  <si>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</si>
  <si>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</si>
  <si>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</si>
  <si>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</si>
  <si>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</si>
  <si>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</si>
  <si>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</si>
  <si>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</si>
  <si>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</si>
  <si>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</si>
  <si>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</si>
  <si>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</si>
  <si>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</si>
  <si>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</si>
  <si>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</si>
  <si>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</si>
  <si>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</si>
  <si>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</si>
  <si>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</si>
  <si>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</si>
  <si>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</si>
  <si>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</si>
  <si>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</si>
  <si>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</si>
  <si>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</si>
  <si>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</si>
  <si>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</si>
  <si>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</si>
  <si>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</si>
  <si>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</si>
  <si>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</si>
  <si>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</si>
  <si>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</si>
  <si>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</si>
  <si>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</si>
  <si>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</si>
  <si>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</si>
  <si>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</si>
  <si>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</si>
  <si>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</si>
  <si>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</si>
  <si>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</si>
  <si>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</si>
  <si>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</si>
  <si>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</si>
  <si>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</si>
  <si>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</si>
  <si>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</si>
  <si>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</si>
  <si>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</si>
  <si>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</si>
  <si>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</si>
  <si>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</si>
  <si>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</si>
  <si>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</si>
  <si>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</si>
  <si>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</si>
  <si>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</si>
  <si>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</si>
  <si>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</si>
  <si>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</si>
  <si>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</si>
  <si>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</si>
  <si>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</si>
  <si>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</si>
  <si>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</si>
  <si>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</si>
  <si>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</si>
  <si>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</si>
  <si>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</si>
  <si>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</si>
  <si>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</si>
  <si>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</si>
  <si>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</si>
  <si>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</si>
  <si>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</si>
  <si>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</si>
  <si>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</si>
  <si>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</si>
  <si>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</si>
  <si>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</si>
  <si>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</si>
  <si>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</si>
  <si>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</si>
  <si>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</si>
  <si>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</si>
  <si>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</si>
  <si>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</si>
  <si>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</si>
  <si>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</si>
  <si>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</si>
  <si>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</si>
  <si>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</si>
  <si>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</si>
  <si>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</si>
  <si>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</si>
  <si>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</si>
  <si>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</si>
  <si>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</si>
  <si>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</si>
  <si>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</si>
  <si>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</si>
  <si>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</si>
  <si>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</si>
  <si>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</si>
  <si>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</si>
  <si>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</si>
  <si>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</si>
  <si>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</si>
  <si>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</si>
  <si>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</si>
  <si>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</si>
  <si>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</si>
  <si>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</si>
  <si>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</si>
  <si>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</si>
  <si>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</si>
  <si>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</si>
  <si>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</si>
  <si>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</si>
  <si>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</si>
  <si>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</si>
  <si>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</si>
  <si>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</si>
  <si>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</si>
  <si>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</si>
  <si>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</si>
  <si>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</si>
  <si>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</si>
  <si>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</si>
  <si>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</si>
  <si>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</si>
  <si>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</si>
  <si>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</si>
  <si>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</si>
  <si>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</si>
  <si>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</si>
  <si>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</si>
  <si>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</si>
  <si>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</si>
  <si>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</si>
  <si>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</si>
  <si>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</si>
  <si>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</si>
  <si>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</si>
  <si>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</si>
  <si>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</si>
  <si>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</si>
  <si>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</si>
  <si>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</si>
  <si>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</si>
  <si>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</si>
  <si>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</si>
  <si>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</si>
  <si>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</si>
  <si>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</si>
  <si>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</si>
  <si>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</si>
  <si>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</si>
  <si>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</si>
  <si>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</si>
  <si>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</si>
  <si>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</si>
  <si>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</si>
  <si>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</si>
  <si>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</si>
  <si>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</si>
  <si>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</si>
  <si>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</si>
  <si>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</si>
  <si>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</si>
  <si>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</si>
  <si>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</si>
  <si>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</si>
  <si>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</si>
  <si>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</si>
  <si>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</si>
  <si>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</si>
  <si>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</si>
  <si>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</si>
  <si>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</si>
  <si>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</si>
  <si>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</si>
  <si>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</si>
  <si>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</si>
  <si>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</si>
  <si>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</si>
  <si>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</si>
  <si>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</si>
  <si>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</si>
  <si>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</si>
  <si>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</si>
  <si>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</si>
  <si>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</si>
  <si>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</si>
  <si>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</si>
  <si>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</si>
  <si>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</si>
  <si>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</si>
  <si>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</si>
  <si>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</si>
  <si>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</si>
  <si>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</si>
  <si>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</si>
  <si>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</si>
  <si>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</si>
  <si>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</si>
  <si>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</si>
  <si>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</si>
  <si>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</si>
  <si>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</si>
  <si>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</si>
  <si>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</si>
  <si>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</si>
  <si>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</si>
  <si>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</si>
  <si>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</si>
  <si>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</si>
  <si>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</si>
  <si>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</si>
  <si>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</si>
  <si>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</si>
  <si>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</si>
  <si>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</si>
  <si>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</si>
  <si>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</si>
  <si>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</si>
  <si>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</si>
  <si>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</si>
  <si>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</si>
  <si>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</si>
  <si>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</si>
  <si>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</si>
  <si>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</si>
  <si>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</si>
  <si>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</si>
  <si>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</si>
  <si>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</si>
  <si>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</si>
  <si>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</si>
  <si>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</si>
  <si>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</si>
  <si>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</si>
  <si>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</si>
  <si>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</si>
  <si>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</si>
  <si>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</si>
  <si>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</si>
  <si>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</si>
  <si>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</si>
  <si>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</si>
  <si>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</si>
  <si>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</si>
  <si>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</si>
  <si>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</si>
  <si>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</si>
  <si>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</si>
  <si>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</si>
  <si>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</si>
  <si>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</si>
  <si>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</si>
  <si>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</si>
  <si>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</si>
  <si>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</si>
  <si>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</si>
  <si>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</si>
  <si>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</si>
  <si>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</si>
  <si>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</si>
  <si>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</si>
  <si>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</si>
  <si>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</si>
  <si>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</si>
  <si>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</si>
  <si>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</si>
  <si>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</si>
  <si>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</si>
  <si>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</si>
  <si>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</si>
  <si>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</si>
  <si>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</si>
  <si>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</si>
  <si>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</si>
  <si>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</si>
  <si>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</si>
  <si>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</si>
  <si>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</si>
  <si>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</si>
  <si>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</si>
  <si>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</si>
  <si>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</si>
  <si>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</si>
  <si>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</si>
  <si>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</si>
  <si>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</si>
  <si>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</si>
  <si>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</si>
  <si>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</si>
  <si>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</si>
  <si>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</si>
  <si>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</si>
  <si>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</si>
  <si>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</si>
  <si>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</si>
  <si>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</si>
  <si>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</si>
  <si>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</si>
  <si>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</si>
  <si>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</si>
  <si>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</si>
  <si>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</si>
  <si>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</si>
  <si>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</si>
  <si>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</si>
  <si>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</si>
  <si>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</si>
  <si>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</si>
  <si>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</si>
  <si>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</si>
  <si>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</si>
  <si>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</si>
  <si>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</si>
  <si>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</si>
  <si>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</si>
  <si>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</si>
  <si>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</si>
  <si>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</si>
  <si>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</si>
  <si>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</si>
  <si>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</si>
  <si>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</si>
  <si>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</si>
  <si>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</si>
  <si>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</si>
  <si>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</si>
  <si>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</si>
  <si>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</si>
  <si>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</si>
  <si>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</si>
  <si>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</si>
  <si>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</si>
  <si>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</si>
  <si>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</si>
  <si>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</si>
  <si>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</si>
  <si>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</si>
  <si>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</si>
  <si>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</si>
  <si>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</si>
  <si>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</si>
  <si>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</si>
  <si>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</si>
  <si>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</si>
  <si>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</si>
  <si>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</si>
  <si>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</si>
  <si>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</si>
  <si>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</si>
  <si>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</si>
  <si>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</si>
  <si>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</si>
  <si>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</si>
  <si>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</si>
  <si>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</si>
  <si>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</si>
  <si>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</si>
  <si>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</si>
  <si>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</si>
  <si>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</si>
  <si>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</si>
  <si>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</si>
  <si>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</si>
  <si>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</si>
  <si>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</si>
  <si>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</si>
  <si>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</si>
  <si>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</si>
  <si>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</si>
  <si>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</si>
  <si>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</si>
  <si>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</si>
  <si>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</si>
  <si>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</si>
  <si>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</si>
  <si>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</si>
  <si>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</si>
  <si>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</si>
  <si>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</si>
  <si>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</si>
  <si>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</si>
  <si>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</si>
  <si>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</si>
  <si>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</si>
  <si>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</si>
  <si>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</si>
  <si>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</si>
  <si>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</si>
  <si>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</si>
  <si>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</si>
  <si>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</si>
  <si>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</si>
  <si>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</si>
  <si>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</si>
  <si>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</si>
  <si>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</si>
  <si>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</si>
  <si>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</si>
  <si>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</si>
  <si>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</si>
  <si>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</si>
  <si>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</si>
  <si>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</si>
  <si>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</si>
  <si>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</si>
  <si>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</si>
  <si>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</si>
  <si>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</si>
  <si>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</si>
  <si>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</si>
  <si>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</si>
  <si>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</si>
  <si>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</si>
  <si>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</si>
  <si>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</si>
  <si>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</si>
  <si>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</si>
  <si>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</si>
  <si>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</si>
  <si>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</si>
  <si>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</si>
  <si>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</si>
  <si>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</si>
  <si>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</si>
  <si>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</si>
  <si>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</si>
  <si>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</si>
  <si>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</si>
  <si>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</si>
  <si>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</si>
  <si>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</si>
  <si>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</si>
  <si>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</si>
  <si>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</si>
  <si>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</si>
  <si>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</si>
  <si>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</si>
  <si>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</si>
  <si>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</si>
  <si>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</si>
  <si>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</si>
  <si>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</si>
  <si>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</si>
  <si>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</si>
  <si>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</si>
  <si>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</si>
  <si>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</si>
  <si>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</si>
  <si>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</si>
  <si>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</si>
  <si>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</si>
  <si>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</si>
  <si>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</si>
  <si>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</si>
  <si>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</si>
  <si>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</si>
  <si>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</si>
  <si>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</si>
  <si>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</si>
  <si>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</si>
  <si>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</si>
  <si>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</si>
  <si>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</si>
  <si>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</si>
  <si>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</si>
  <si>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</si>
  <si>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</si>
  <si>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</si>
  <si>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</si>
  <si>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</si>
  <si>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</si>
  <si>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</si>
  <si>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</si>
  <si>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</si>
  <si>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</si>
  <si>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</si>
  <si>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</si>
  <si>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</si>
  <si>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</si>
  <si>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</si>
  <si>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</si>
  <si>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</si>
  <si>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</si>
  <si>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</si>
  <si>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</si>
  <si>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</si>
  <si>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</si>
  <si>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</si>
  <si>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</si>
  <si>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</si>
  <si>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</si>
  <si>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</si>
  <si>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</si>
  <si>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</si>
  <si>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</si>
  <si>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</si>
  <si>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</si>
  <si>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</si>
  <si>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</si>
  <si>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</si>
  <si>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</si>
  <si>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</si>
  <si>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</si>
  <si>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</si>
  <si>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</si>
  <si>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</si>
  <si>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</si>
  <si>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</si>
  <si>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</si>
  <si>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</si>
  <si>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</si>
  <si>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</si>
  <si>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</si>
  <si>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</si>
  <si>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</si>
  <si>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</si>
  <si>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</si>
  <si>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</si>
  <si>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</si>
  <si>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</si>
  <si>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</si>
  <si>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</si>
  <si>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</si>
  <si>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</si>
  <si>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</si>
  <si>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</si>
  <si>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</si>
  <si>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</si>
  <si>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</si>
  <si>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</si>
  <si>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</si>
  <si>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</si>
  <si>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</si>
  <si>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</si>
  <si>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</si>
  <si>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</si>
  <si>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</si>
  <si>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</si>
  <si>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</si>
  <si>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</si>
  <si>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</si>
  <si>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</si>
  <si>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</si>
  <si>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</si>
  <si>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</si>
  <si>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</si>
  <si>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</si>
  <si>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</si>
  <si>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</si>
  <si>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</si>
  <si>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</si>
  <si>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</si>
  <si>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</si>
  <si>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</si>
  <si>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</si>
  <si>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</si>
  <si>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</si>
  <si>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</si>
  <si>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</si>
  <si>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</si>
  <si>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</si>
  <si>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</si>
  <si>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</si>
  <si>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</si>
  <si>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</si>
  <si>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</si>
  <si>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</si>
  <si>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</si>
  <si>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</si>
  <si>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</si>
  <si>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</si>
  <si>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</si>
  <si>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</si>
  <si>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</si>
  <si>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</si>
  <si>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</si>
  <si>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</si>
  <si>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</si>
  <si>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</si>
  <si>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</si>
  <si>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</si>
  <si>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</si>
  <si>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</si>
  <si>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</si>
  <si>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</si>
  <si>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</si>
  <si>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</si>
  <si>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</si>
  <si>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</si>
  <si>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</si>
  <si>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</si>
  <si>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</si>
  <si>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</si>
  <si>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</si>
  <si>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</si>
  <si>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</si>
  <si>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</si>
  <si>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</si>
  <si>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</si>
  <si>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</si>
  <si>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</si>
  <si>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</si>
  <si>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</si>
  <si>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</si>
  <si>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</si>
  <si>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</si>
  <si>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</si>
  <si>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</si>
  <si>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</si>
  <si>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</si>
  <si>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</si>
  <si>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</si>
  <si>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</si>
  <si>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</si>
  <si>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</si>
  <si>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</si>
  <si>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</si>
  <si>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</si>
  <si>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</si>
  <si>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</si>
  <si>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</si>
  <si>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</si>
  <si>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</si>
  <si>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</si>
  <si>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</si>
  <si>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</si>
  <si>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</si>
  <si>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</si>
  <si>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</si>
  <si>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</si>
  <si>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</si>
  <si>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</si>
  <si>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</si>
  <si>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</si>
  <si>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</si>
  <si>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</si>
  <si>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</si>
  <si>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</si>
  <si>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</si>
  <si>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</si>
  <si>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</si>
  <si>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</si>
  <si>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</si>
  <si>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</si>
  <si>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</si>
  <si>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</si>
  <si>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</si>
  <si>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</si>
  <si>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</si>
  <si>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</si>
  <si>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</si>
  <si>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</si>
  <si>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</si>
  <si>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</si>
  <si>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</si>
  <si>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</si>
  <si>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</si>
  <si>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</si>
  <si>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</si>
  <si>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</si>
  <si>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</si>
  <si>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</si>
  <si>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</si>
  <si>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</si>
  <si>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</si>
  <si>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</si>
  <si>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</si>
  <si>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</si>
  <si>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</si>
  <si>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</si>
  <si>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</si>
  <si>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</si>
  <si>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</si>
  <si>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</si>
  <si>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</si>
  <si>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</si>
  <si>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</si>
  <si>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</si>
  <si>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</si>
  <si>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</si>
  <si>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</si>
  <si>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</si>
  <si>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</si>
  <si>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</si>
  <si>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</si>
  <si>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</si>
  <si>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</si>
  <si>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</si>
  <si>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</si>
  <si>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</si>
  <si>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</si>
  <si>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</si>
  <si>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</si>
  <si>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</si>
  <si>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</si>
  <si>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</si>
  <si>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</si>
  <si>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</si>
  <si>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</si>
  <si>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</si>
  <si>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</si>
  <si>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</si>
  <si>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</si>
  <si>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</si>
  <si>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</si>
  <si>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</si>
  <si>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</si>
  <si>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</si>
  <si>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</si>
  <si>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</si>
  <si>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</si>
  <si>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</si>
  <si>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</si>
  <si>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</si>
  <si>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</si>
  <si>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</si>
  <si>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</si>
  <si>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</si>
  <si>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</si>
  <si>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</si>
  <si>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</si>
  <si>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</si>
  <si>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</si>
  <si>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</si>
  <si>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</si>
  <si>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</si>
  <si>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</si>
  <si>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</si>
  <si>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</si>
  <si>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</si>
  <si>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</si>
  <si>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</si>
  <si>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</si>
  <si>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</si>
  <si>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</si>
  <si>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</si>
  <si>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</si>
  <si>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</si>
  <si>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</si>
  <si>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</si>
  <si>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</si>
  <si>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</si>
  <si>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</si>
  <si>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</si>
  <si>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</si>
  <si>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</si>
  <si>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</si>
  <si>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</si>
  <si>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</si>
  <si>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</si>
  <si>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</si>
  <si>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</si>
  <si>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</si>
  <si>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</si>
  <si>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</si>
  <si>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</si>
  <si>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</si>
  <si>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</si>
  <si>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</si>
  <si>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</si>
  <si>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</si>
  <si>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</si>
  <si>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</si>
  <si>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</si>
  <si>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</si>
  <si>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</si>
  <si>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</si>
  <si>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</si>
  <si>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</si>
  <si>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</si>
  <si>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</si>
  <si>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</si>
  <si>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</si>
  <si>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</si>
  <si>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</si>
  <si>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</si>
  <si>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</si>
  <si>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</si>
  <si>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</si>
  <si>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</si>
  <si>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</si>
  <si>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</si>
  <si>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</si>
  <si>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</si>
  <si>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</si>
  <si>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</si>
  <si>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</si>
  <si>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</si>
  <si>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</si>
  <si>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</si>
  <si>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</si>
  <si>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</si>
  <si>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</si>
  <si>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</si>
  <si>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</si>
  <si>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</si>
  <si>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</si>
  <si>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</si>
  <si>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</si>
  <si>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</si>
  <si>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</si>
  <si>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</si>
  <si>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</si>
  <si>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</si>
  <si>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</si>
  <si>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</si>
  <si>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</si>
  <si>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</si>
  <si>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</si>
  <si>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</si>
  <si>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</si>
  <si>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</si>
  <si>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</si>
  <si>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</si>
  <si>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</si>
  <si>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</si>
  <si>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</si>
  <si>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</si>
  <si>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</si>
  <si>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</si>
  <si>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</si>
  <si>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</si>
  <si>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</si>
  <si>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</si>
  <si>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</si>
  <si>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</si>
  <si>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</si>
  <si>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</si>
  <si>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</si>
  <si>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</si>
  <si>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</si>
  <si>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</si>
  <si>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</si>
  <si>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</si>
  <si>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</si>
  <si>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</si>
  <si>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</si>
  <si>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</si>
  <si>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</si>
  <si>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</si>
  <si>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</si>
  <si>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</si>
  <si>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</si>
  <si>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</si>
  <si>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</si>
  <si>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</si>
  <si>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</si>
  <si>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</si>
  <si>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</si>
  <si>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</si>
  <si>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</si>
  <si>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</si>
  <si>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</si>
  <si>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</si>
  <si>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</si>
  <si>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</si>
  <si>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</si>
  <si>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</si>
  <si>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</si>
  <si>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</si>
  <si>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</si>
  <si>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</si>
  <si>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</si>
  <si>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</si>
  <si>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</si>
  <si>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</si>
  <si>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</si>
  <si>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</si>
  <si>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</si>
  <si>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</si>
  <si>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</si>
  <si>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</si>
  <si>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</si>
  <si>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</si>
  <si>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</si>
  <si>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</si>
  <si>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</si>
  <si>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</si>
  <si>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</si>
  <si>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</si>
  <si>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</si>
  <si>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</si>
  <si>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</si>
  <si>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</si>
  <si>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</si>
  <si>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</si>
  <si>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</si>
  <si>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</si>
  <si>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</si>
  <si>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</si>
  <si>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</si>
  <si>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</si>
  <si>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</si>
  <si>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</si>
  <si>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</si>
  <si>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</si>
  <si>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</si>
  <si>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</si>
  <si>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</si>
  <si>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</si>
  <si>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</si>
  <si>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</si>
  <si>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</si>
  <si>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</si>
  <si>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</si>
  <si>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</si>
  <si>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</si>
  <si>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</si>
  <si>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</si>
  <si>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</si>
  <si>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</si>
  <si>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</si>
  <si>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</si>
  <si>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</si>
  <si>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</si>
  <si>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</si>
  <si>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</si>
  <si>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</si>
  <si>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</si>
  <si>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</si>
  <si>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</si>
  <si>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</si>
  <si>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</si>
  <si>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</si>
  <si>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</si>
  <si>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</si>
  <si>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</si>
  <si>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</si>
  <si>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</si>
  <si>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</si>
  <si>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</si>
  <si>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</si>
  <si>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</si>
  <si>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</si>
  <si>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</si>
  <si>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</si>
  <si>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</si>
  <si>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</si>
  <si>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</si>
  <si>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</si>
  <si>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</si>
  <si>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</si>
  <si>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</si>
  <si>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</si>
  <si>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</si>
  <si>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</si>
  <si>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</si>
  <si>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</si>
  <si>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</si>
  <si>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</si>
  <si>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</si>
  <si>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</si>
  <si>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</si>
  <si>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</si>
  <si>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</si>
  <si>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</si>
  <si>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</si>
  <si>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</si>
  <si>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</si>
  <si>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</si>
  <si>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</si>
  <si>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</si>
  <si>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</si>
  <si>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</si>
  <si>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</si>
  <si>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</si>
  <si>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</si>
  <si>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</si>
  <si>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</si>
  <si>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</si>
  <si>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</si>
  <si>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</si>
  <si>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</si>
  <si>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</si>
  <si>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</si>
  <si>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</si>
  <si>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</si>
  <si>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</si>
  <si>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</si>
  <si>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</si>
  <si>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</si>
  <si>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</si>
  <si>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</si>
  <si>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</si>
  <si>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</si>
  <si>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</si>
  <si>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</si>
  <si>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</si>
  <si>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</si>
  <si>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</si>
  <si>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</si>
  <si>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</si>
  <si>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</si>
  <si>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</si>
  <si>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</si>
  <si>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</si>
  <si>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</si>
  <si>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</si>
  <si>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</si>
  <si>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</si>
  <si>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</si>
  <si>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</si>
  <si>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</si>
  <si>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</si>
  <si>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</si>
  <si>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</si>
  <si>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</si>
  <si>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</si>
  <si>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</si>
  <si>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</si>
  <si>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</si>
  <si>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</si>
  <si>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</si>
  <si>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</si>
  <si>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</si>
  <si>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</si>
  <si>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</si>
  <si>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</si>
  <si>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</si>
  <si>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</si>
  <si>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</si>
  <si>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</si>
  <si>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</si>
  <si>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</si>
  <si>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</si>
  <si>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</si>
  <si>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</si>
  <si>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</si>
  <si>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</si>
  <si>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</si>
  <si>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</si>
  <si>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</si>
  <si>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</si>
  <si>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</si>
  <si>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</si>
  <si>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</si>
  <si>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</si>
  <si>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</si>
  <si>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</si>
  <si>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</si>
  <si>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</si>
  <si>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</si>
  <si>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</si>
  <si>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</si>
  <si>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</si>
  <si>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</si>
  <si>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</si>
  <si>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</si>
  <si>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</si>
  <si>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</si>
  <si>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</si>
  <si>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</si>
  <si>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</si>
  <si>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</si>
  <si>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</si>
  <si>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</si>
  <si>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</si>
  <si>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</si>
  <si>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</si>
  <si>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</si>
  <si>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</si>
  <si>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</si>
  <si>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</si>
  <si>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</si>
  <si>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</si>
  <si>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</si>
  <si>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</si>
  <si>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</si>
  <si>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</si>
  <si>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</si>
  <si>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</si>
  <si>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</si>
  <si>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</si>
  <si>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</si>
  <si>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</si>
  <si>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</si>
  <si>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</si>
  <si>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</si>
  <si>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</si>
  <si>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</si>
  <si>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</si>
  <si>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</si>
  <si>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</si>
  <si>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</si>
  <si>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</si>
  <si>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</si>
  <si>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</si>
  <si>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</si>
  <si>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</si>
  <si>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</si>
  <si>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</si>
  <si>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</si>
  <si>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</si>
  <si>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</si>
  <si>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</si>
  <si>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</si>
  <si>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</si>
  <si>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</si>
  <si>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</si>
  <si>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</si>
  <si>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</si>
  <si>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</si>
  <si>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</si>
  <si>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</si>
  <si>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</si>
  <si>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</si>
  <si>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</si>
  <si>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</si>
  <si>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</si>
  <si>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</si>
  <si>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</si>
  <si>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</si>
  <si>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</si>
  <si>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</si>
  <si>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</si>
  <si>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</si>
  <si>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</si>
  <si>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</si>
  <si>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</si>
  <si>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</si>
  <si>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</si>
  <si>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</si>
  <si>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</si>
  <si>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</si>
  <si>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</si>
  <si>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</si>
  <si>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</si>
  <si>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</si>
  <si>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</si>
  <si>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</si>
  <si>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</si>
  <si>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</si>
  <si>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</si>
  <si>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</si>
  <si>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</si>
  <si>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</si>
  <si>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</si>
  <si>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</si>
  <si>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</si>
  <si>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</si>
  <si>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</si>
  <si>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</si>
  <si>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</si>
  <si>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</si>
  <si>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</si>
  <si>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</si>
  <si>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</si>
  <si>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</si>
  <si>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</si>
  <si>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</si>
  <si>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</si>
  <si>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</si>
  <si>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</si>
  <si>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</si>
  <si>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</si>
  <si>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</si>
  <si>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</si>
  <si>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</si>
  <si>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</si>
  <si>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</si>
  <si>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</si>
  <si>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</si>
  <si>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</si>
  <si>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</si>
  <si>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</si>
  <si>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</si>
  <si>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</si>
  <si>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</si>
  <si>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</si>
  <si>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</si>
  <si>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</si>
  <si>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</si>
  <si>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</si>
  <si>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</si>
  <si>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</si>
  <si>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</si>
  <si>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</si>
  <si>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</si>
  <si>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</si>
  <si>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</si>
  <si>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</si>
  <si>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</si>
  <si>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</si>
  <si>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</si>
  <si>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</si>
  <si>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</si>
  <si>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</si>
  <si>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</si>
  <si>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</si>
  <si>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</si>
  <si>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</si>
  <si>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</si>
  <si>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</si>
  <si>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</si>
  <si>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</si>
  <si>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</si>
  <si>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</si>
  <si>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</si>
  <si>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</si>
  <si>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</si>
  <si>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</si>
  <si>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</si>
  <si>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</si>
  <si>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</si>
  <si>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</si>
  <si>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</si>
  <si>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</si>
  <si>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</si>
  <si>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</si>
  <si>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</si>
  <si>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</si>
  <si>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</si>
  <si>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</si>
  <si>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</si>
  <si>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</si>
  <si>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</si>
  <si>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</si>
  <si>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</si>
  <si>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</si>
  <si>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</si>
  <si>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</si>
  <si>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</si>
  <si>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</si>
  <si>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</si>
  <si>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</si>
  <si>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</si>
  <si>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</si>
  <si>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</si>
  <si>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</si>
  <si>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</si>
  <si>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</si>
  <si>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</si>
  <si>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</si>
  <si>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</si>
  <si>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</si>
  <si>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</si>
  <si>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</si>
  <si>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</si>
  <si>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</si>
  <si>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</si>
  <si>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</si>
  <si>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</si>
  <si>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</si>
  <si>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</si>
  <si>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</si>
  <si>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</si>
  <si>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</si>
  <si>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</si>
  <si>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</si>
  <si>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</si>
  <si>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</si>
  <si>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</si>
  <si>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</si>
  <si>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</si>
  <si>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</si>
  <si>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</si>
  <si>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</si>
  <si>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</si>
  <si>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</si>
  <si>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</si>
  <si>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</si>
  <si>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</si>
  <si>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</si>
  <si>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</si>
  <si>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</si>
  <si>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</si>
  <si>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</si>
  <si>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</si>
  <si>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</si>
  <si>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</si>
  <si>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</si>
  <si>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</si>
  <si>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</si>
  <si>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</si>
  <si>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</si>
  <si>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</si>
  <si>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</si>
  <si>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</si>
  <si>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</si>
  <si>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</si>
  <si>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</si>
  <si>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</si>
  <si>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</si>
  <si>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</si>
  <si>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</si>
  <si>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</si>
  <si>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</si>
  <si>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</si>
  <si>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</si>
  <si>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</si>
  <si>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</si>
  <si>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</si>
  <si>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</si>
  <si>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</si>
  <si>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</si>
  <si>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</si>
  <si>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</si>
  <si>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</si>
  <si>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</si>
  <si>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</si>
  <si>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</si>
  <si>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</si>
  <si>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</si>
  <si>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</si>
  <si>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</si>
  <si>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</si>
  <si>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</si>
  <si>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</si>
  <si>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</si>
  <si>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</si>
  <si>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</si>
  <si>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</si>
  <si>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</si>
  <si>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</si>
  <si>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</si>
  <si>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</si>
  <si>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</si>
  <si>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</si>
  <si>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</si>
  <si>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</si>
  <si>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</si>
  <si>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</si>
  <si>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</si>
  <si>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</si>
  <si>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</si>
  <si>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</si>
  <si>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</si>
  <si>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</si>
  <si>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</si>
  <si>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</si>
  <si>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</si>
  <si>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</si>
  <si>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</si>
  <si>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</si>
  <si>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</si>
  <si>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</si>
  <si>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</si>
  <si>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</si>
  <si>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</si>
  <si>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</si>
  <si>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</si>
  <si>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</si>
  <si>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</si>
  <si>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</si>
  <si>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PCM-20251010-00001519</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</si>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</sst>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278.06253854166425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0.55320983796264045</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45941.01096446759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45941.01096446759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45941.01096446759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45941.01096446759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45941.01096446759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45941.01096446759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45941.01096446759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45941.01096446759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45941.01096446759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45941.01096446759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45941.01096446759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45941.01096446759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45941.01096446759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45941.01096446759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45941.01096446759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45941.01096446759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45941.01096446759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45941.01096446759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45941.01096446759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45941.01096446759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45941.01096446759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45941.01096446759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45941.01096446759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45941.01096446759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45941.01096446759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45941.01096446759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45941.01096446759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45941.01096446759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45941.01096446759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45941.01096446759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45941.01096446759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45941.01096446759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45941.01096446759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45941.01096446759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45941.01096446759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45941.01096446759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45941.01096446759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45941.01096446759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45941.01096446759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45941.01096446759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45941.01096446759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45941.01096446759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45941.01096446759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45941.01096446759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45941.01096446759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45941.01096446759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45941.01096446759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45941.01096446759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45941.01096446759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7746F607-F6F9-4BEA-92ED-94E8D30026E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134.28388113425899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116.01112650462892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45941.01096446759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45941.01096446759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45941.01096446759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45941.01096446759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45941.01096446759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45941.01096446759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45941.01096446759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45941.01096446759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45941.01096446759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45941.01096446759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45941.01096446759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45941.01096446759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45941.01096446759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45941.01096446759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45941.01096446759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45941.01096446759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45941.01096446759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45941.01096446759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45941.01096446759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45941.01096446759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45941.01096446759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45941.01096446759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45941.01096446759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45941.01096446759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45941.01096446759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45941.01096446759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45941.01096446759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45941.01096446759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45941.01096446759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45941.01096446759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45941.01096446759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45941.01096446759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45941.01096446759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45941.01096446759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45941.01096446759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45941.01096446759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45941.01096446759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45941.01096446759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45941.01096446759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45941.01096446759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45941.01096446759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45941.01096446759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45941.01096446759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45941.01096446759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45941.01096446759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45941.01096446759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45941.01096446759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45941.01096446759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45941.01096446759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45941.01096446759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45941.01096446759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45941.01096446759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45941.01096446759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45941.01096446759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45941.01096446759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45941.01096446759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45941.01096446759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45941.01096446759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45941.01096446759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45941.01096446759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45941.01096446759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45941.01096446759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45941.01096446759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45941.01096446759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45941.01096446759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45941.01096446759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45941.01096446759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45941.01096446759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45941.01096446759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45941.01096446759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45941.01096446759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45941.01096446759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45941.01096446759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45941.01096446759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45941.01096446759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45941.01096446759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45941.01096446759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45941.01096446759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45941.01096446759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45941.01096446759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45941.01096446759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45941.01096446759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45941.01096446759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45941.01096446759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45941.01096446759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45941.01096446759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45941.01096446759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45941.01096446759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45941.01096446759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45941.01096446759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45941.01096446759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45941.01096446759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45941.01096446759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45941.01096446759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45941.01096446759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45941.01096446759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45941.01096446759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45941.01096446759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45941.01096446759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45941.01096446759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45941.01096446759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45941.01096446759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45941.01096446759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45941.01096446759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45941.01096446759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45941.01096446759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45941.01096446759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45941.01096446759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45941.01096446759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45941.01096446759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45941.01096446759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45941.01096446759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45941.01096446759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45941.01096446759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45941.01096446759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45941.01096446759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45941.01096446759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45941.01096446759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45941.01096446759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45941.01096446759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45941.01096446759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45941.01096446759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45941.01096446759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45941.01096446759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45941.01096446759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45941.01096446759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45941.01096446759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45941.01096446759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45941.01096446759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45941.01096446759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45941.01096446759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45941.01096446759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45941.01096446759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45941.01096446759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45941.01096446759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45941.01096446759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45941.01096446759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45941.01096446759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45941.01096446759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45941.01096446759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45941.01096446759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45941.01096446759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45941.01096446759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45941.01096446759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45941.01096446759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45941.01096446759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45941.01096446759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45941.01096446759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45941.01096446759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45941.01096446759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45941.01096446759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45941.01096446759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45941.01096446759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45941.01096446759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45941.01096446759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45941.01096446759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45941.01096446759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45941.01096446759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45941.01096446759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45941.01096446759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45941.01096446759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45941.01096446759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45941.01096446759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45941.01096446759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45941.01096446759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45941.01096446759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45941.01096446759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45941.01096446759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45941.01096446759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45941.01096446759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45941.01096446759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45941.01096446759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45941.01096446759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45941.01096446759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45941.01096446759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45941.01096446759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45941.01096446759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45941.01096446759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45941.01096446759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45941.01096446759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45941.01096446759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45941.01096446759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45941.01096446759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45941.01096446759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45941.01096446759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45941.01096446759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45941.01096446759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45941.01096446759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45941.01096446759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45941.01096446759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45941.01096446759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45941.01096446759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45941.01096446759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45941.01096446759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45941.01096446759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45941.01096446759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45941.01096446759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45941.01096446759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45941.01096446759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45941.01096446759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45941.01096446759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45941.01096446759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45941.01096446759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45941.01096446759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45941.01096446759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45941.01096446759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45941.01096446759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45941.01096446759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45941.01096446759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45941.01096446759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45941.01096446759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45941.01096446759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45941.01096446759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45941.01096446759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45941.01096446759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45941.01096446759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45941.01096446759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45941.01096446759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45941.01096446759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45941.01096446759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45941.01096446759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45941.01096446759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45941.01096446759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45941.01096446759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45941.01096446759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45941.01096446759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45941.01096446759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45941.01096446759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45941.01096446759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45941.01096446759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45941.01096446759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45941.01096446759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45941.01096446759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45941.01096446759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45941.01096446759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45941.01096446759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45941.01096446759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45941.01096446759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45941.01096446759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45941.01096446759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45941.01096446759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45941.01096446759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45941.01096446759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45941.01096446759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45941.01096446759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45941.01096446759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45941.01096446759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45941.01096446759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45941.01096446759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45941.01096446759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45941.01096446759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45941.01096446759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45941.01096446759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45941.01096446759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45941.01096446759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45941.01096446759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45941.01096446759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45941.01096446759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45941.01096446759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45941.01096446759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45941.01096446759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45941.01096446759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45941.01096446759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45941.01096446759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45941.01096446759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45941.01096446759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45941.01096446759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45941.01096446759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45941.01096446759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45941.01096446759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45941.01096446759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45941.01096446759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45941.01096446759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45941.01096446759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45941.01096446759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45941.01096446759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45941.01096446759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45941.01096446759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45941.01096446759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45941.01096446759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45941.01096446759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45941.01096446759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45941.01096446759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45941.01096446759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45941.01096446759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45941.01096446759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45941.01096446759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45941.01096446759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45941.01096446759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45941.01096446759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45941.01096446759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45941.01096446759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45941.01096446759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45941.01096446759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45941.01096446759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45941.01096446759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45941.01096446759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45941.01096446759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45941.01096446759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45941.01096446759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45941.01096446759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45941.01096446759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45941.01096446759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45941.01096446759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45941.01096446759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45941.01096446759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45941.01096446759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45941.01096446759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45941.01096446759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45941.01096446759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45941.01096446759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45941.01096446759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45941.01096446759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45941.01096446759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45941.01096446759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45941.01096446759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45941.01096446759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45941.01096446759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45941.01096446759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45941.01096446759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45941.01096446759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45941.01096446759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45941.01096446759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45941.01096446759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45941.01096446759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45941.01096446759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45941.01096446759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45941.01096446759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45941.01096446759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45941.01096446759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45941.01096446759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45941.01096446759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45941.01096446759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45941.01096446759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45941.01096446759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45941.01096446759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45941.01096446759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45941.01096446759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45941.01096446759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45941.01096446759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45941.01096446759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45941.01096446759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45941.01096446759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45941.01096446759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45941.01096446759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45941.01096446759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45941.01096446759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45941.01096446759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45941.01096446759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45941.01096446759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45941.01096446759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45941.01096446759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45941.01096446759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45941.01096446759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45941.01096446759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45941.01096446759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45941.01096446759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45941.01096446759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45941.01096446759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45941.01096446759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45941.01096446759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45941.01096446759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45941.01096446759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45941.01096446759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45941.01096446759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45941.01096446759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45941.01096446759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45941.01096446759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45941.01096446759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45941.01096446759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45941.01096446759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45941.01096446759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45941.01096446759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45941.01096446759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45941.01096446759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45941.01096446759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45941.01096446759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45941.01096446759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45941.01096446759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45941.01096446759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45941.01096446759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45941.01096446759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45941.01096446759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45941.01096446759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45941.01096446759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45941.01096446759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45941.01096446759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45941.01096446759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45941.01096446759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45941.01096446759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45941.01096446759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45941.01096446759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45941.01096446759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45941.01096446759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45941.01096446759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45941.01096446759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45941.01096446759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45941.01096446759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45941.01096446759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45941.01096446759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45941.01096446759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45941.01096446759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45941.01096446759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45941.01096446759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45941.01096446759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45941.01096446759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45941.01096446759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45941.01096446759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45941.01096446759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45941.01096446759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45941.01096446759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45941.01096446759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45941.01096446759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45941.01096446759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45941.01096446759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45941.01096446759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45941.01096446759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45941.01096446759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45941.01096446759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45941.01096446759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45941.01096446759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45941.01096446759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45941.01096446759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45941.01096446759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45941.01096446759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45941.01096446759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45941.01096446759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45941.01096446759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45941.01096446759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45941.01096446759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45941.01096446759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45941.01096446759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45941.01096446759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45941.01096446759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45941.01096446759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45941.01096446759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45941.01096446759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45941.01096446759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45941.01096446759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45941.01096446759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45941.01096446759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45941.01096446759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45941.01096446759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45941.01096446759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45941.01096446759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45941.01096446759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45941.01096446759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45941.01096446759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45941.01096446759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45941.01096446759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45941.01096446759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45941.01096446759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45941.01096446759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45941.01096446759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45941.01096446759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45941.01096446759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45941.01096446759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45941.01096446759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45941.01096446759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45941.01096446759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45941.01096446759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45941.01096446759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45941.01096446759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45941.01096446759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45941.01096446759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45941.01096446759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45941.01096446759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45941.01096446759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45941.01096446759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45941.01096446759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45941.01096446759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45941.01096446759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45941.01096446759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45941.01096446759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45941.01096446759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45941.01096446759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45941.01096446759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45941.01096446759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45941.01096446759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45941.01096446759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45941.01096446759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45941.01096446759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45941.01096446759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45941.01096446759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45941.01096446759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45941.01096446759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45941.01096446759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45941.01096446759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45941.01096446759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45941.01096446759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45941.01096446759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45941.01096446759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45941.01096446759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45941.01096446759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45941.01096446759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45941.01096446759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45941.01096446759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45941.01096446759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45941.01096446759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45941.01096446759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45941.01096446759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45941.01096446759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45941.01096446759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45941.01096446759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45941.01096446759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45941.01096446759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45941.01096446759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45941.01096446759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45941.01096446759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45941.01096446759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45941.01096446759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45941.01096446759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45941.01096446759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45941.01096446759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45941.01096446759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45941.01096446759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45941.01096446759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45941.01096446759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45941.01096446759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45941.01096446759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45941.01096446759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45941.01096446759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45941.01096446759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45941.01096446759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45941.01096446759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45941.01096446759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45941.01096446759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45941.01096446759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45941.01096446759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45941.01096446759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45941.01096446759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45941.01096446759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45941.01096446759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45941.01096446759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45941.01096446759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45941.01096446759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45941.01096446759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45941.01096446759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45941.01096446759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45941.01096446759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45941.01096446759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45941.01096446759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45941.01096446759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45941.01096446759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45941.01096446759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45941.01096446759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45941.01096446759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45941.01096446759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45941.01096446759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45941.01096446759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45941.01096446759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45941.01096446759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45941.01096446759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45941.01096446759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45941.01096446759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45941.01096446759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45941.01096446759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45941.01096446759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45941.01096446759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45941.01096446759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45941.01096446759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45941.01096446759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45941.01096446759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45941.01096446759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45941.01096446759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45941.01096446759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45941.01096446759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45941.01096446759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45941.01096446759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45941.01096446759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45941.01096446759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45941.01096446759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45941.01096446759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45941.01096446759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45941.01096446759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45941.01096446759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45941.01096446759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45941.01096446759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45941.01096446759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45941.01096446759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45941.01096446759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45941.01096446759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45941.01096446759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45941.01096446759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45941.01096446759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45941.01096446759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45941.01096446759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45941.01096446759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45941.01096446759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45941.01096446759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45941.01096446759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45941.01096446759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45941.01096446759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45941.01096446759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45941.01096446759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45941.01096446759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45941.01096446759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45941.01096446759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45941.01096446759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45941.01096446759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45941.01096446759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45941.01096446759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45941.01096446759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45941.01096446759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45941.01096446759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45941.01096446759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45941.01096446759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45941.01096446759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45941.01096446759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45941.01096446759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45941.01096446759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45941.01096446759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45941.01096446759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45941.01096446759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45941.01096446759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45941.01096446759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45941.01096446759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45941.01096446759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45941.01096446759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45941.01096446759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45941.01096446759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45941.01096446759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45941.01096446759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45941.01096446759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45941.01096446759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45941.01096446759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45941.01096446759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45941.01096446759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45941.01096446759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45941.01096446759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45941.01096446759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45941.01096446759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45941.01096446759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45941.01096446759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45941.01096446759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45941.01096446759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45941.01096446759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45941.01096446759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45941.01096446759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45941.01096446759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45941.01096446759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45941.01096446759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45941.01096446759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45941.01096446759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45941.01096446759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45941.01096446759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45941.01096446759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45941.01096446759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45941.01096446759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45941.01096446759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45941.01096446759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45941.01096446759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45941.01096446759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45941.01096446759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45941.01096446759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45941.01096446759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45941.01096446759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45941.01096446759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45941.01096446759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45941.01096446759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45941.01096446759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45941.01096446759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45941.01096446759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45941.01096446759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45941.01096446759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45941.01096446759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45941.01096446759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45941.01096446759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45941.01096446759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45941.01096446759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45941.01096446759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45941.01096446759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45941.01096446759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45941.01096446759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45941.01096446759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45941.01096446759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45941.01096446759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45941.01096446759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45941.01096446759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45941.01096446759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45941.01096446759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45941.01096446759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45941.01096446759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45941.01096446759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45941.01096446759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45941.01096446759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45941.01096446759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45941.01096446759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45941.01096446759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45941.01096446759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45941.01096446759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45941.01096446759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45941.01096446759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45941.01096446759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45941.01096446759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45941.01096446759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45941.01096446759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45941.01096446759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45941.01096446759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45941.01096446759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45941.01096446759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45941.01096446759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45941.01096446759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45941.01096446759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45941.01096446759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45941.01096446759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45941.01096446759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45941.01096446759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45941.01096446759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45941.01096446759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45941.01096446759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45941.01096446759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45941.01096446759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45941.01096446759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45941.01096446759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45941.01096446759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45941.01096446759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45941.01096446759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45941.01096446759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45941.01096446759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45941.01096446759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45941.01096446759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45941.01096446759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45941.01096446759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45941.01096446759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45941.01096446759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45941.01096446759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45941.01096446759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45941.01096446759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45941.01096446759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45941.01096446759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45941.01096446759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45941.01096446759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45941.01096446759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45941.01096446759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45941.01096446759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45941.01096446759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45941.01096446759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45941.01096446759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45941.01096446759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45941.01096446759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45941.01096446759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45941.01096446759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45941.01096446759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45941.01096446759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45941.01096446759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45941.01096446759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45941.01096446759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45941.01096446759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45941.01096446759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45941.01096446759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45941.01096446759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45941.01096446759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45941.01096446759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45941.01096446759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45941.01096446759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45941.01096446759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45941.01096446759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45941.01096446759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45941.01096446759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45941.01096446759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45941.01096446759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45941.01096446759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45941.01096446759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45941.01096446759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45941.01096446759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45941.01096446759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45941.01096446759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45941.01096446759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45941.01096446759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45941.01096446759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45941.01096446759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45941.01096446759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45941.01096446759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45941.01096446759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45941.01096446759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45941.01096446759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45941.01096446759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45941.01096446759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45941.01096446759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45941.01096446759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45941.01096446759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45941.01096446759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45941.01096446759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45941.01096446759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45941.01096446759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45941.01096446759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45941.01096446759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45941.01096446759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45941.01096446759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45941.01096446759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45941.01096446759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45941.01096446759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45941.01096446759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45941.01096446759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45941.01096446759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45941.01096446759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45941.01096446759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45941.01096446759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45941.01096446759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45941.01096446759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45941.01096446759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45941.01096446759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45941.01096446759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45941.01096446759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45941.01096446759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45941.01096446759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45941.01096446759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45941.01096446759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45941.01096446759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45941.01096446759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45941.01096446759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45941.01096446759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45941.01096446759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45941.01096446759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45941.01096446759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45941.01096446759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45941.01096446759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45941.01096446759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45941.01096446759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45941.01096446759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45941.01096446759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45941.01096446759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45941.01096446759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45941.01096446759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45941.01096446759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45941.01096446759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45941.01096446759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45941.01096446759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45941.01096446759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45941.01096446759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45941.01096446759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45941.01096446759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45941.01096446759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45941.01096446759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45941.01096446759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45941.01096446759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45941.01096446759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45941.01096446759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45941.01096446759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45941.01096446759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45941.01096446759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45941.01096446759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45941.01096446759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45941.01096446759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45941.01096446759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45941.01096446759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45941.01096446759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45941.01096446759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45941.01096446759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45941.01096446759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45941.01096446759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45941.01096446759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45941.01096446759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45941.01096446759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45941.01096446759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45941.01096446759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45941.01096446759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45941.01096446759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45941.01096446759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45941.01096446759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45941.01096446759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45941.01096446759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45941.01096446759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45941.01096446759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45941.01096446759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45941.01096446759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45941.01096446759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45941.01096446759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45941.01096446759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45941.01096446759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45941.01096446759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45941.01096446759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45941.01096446759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45941.01096446759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45941.01096446759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45941.01096446759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45941.01096446759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45941.01096446759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45941.01096446759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45941.01096446759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45941.01096446759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45941.01096446759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45941.01096446759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45941.01096446759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45941.01096446759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45941.01096446759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45941.01096446759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45941.01096446759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45941.01096446759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45941.01096446759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45941.01096446759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45941.01096446759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45941.01096446759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45941.01096446759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45941.01096446759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45941.01096446759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45941.01096446759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45941.01096446759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45941.01096446759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45941.01096446759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45941.01096446759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45941.01096446759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45941.01096446759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45941.01096446759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45941.01096446759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45941.01096446759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45941.01096446759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45941.01096446759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45941.01096446759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45941.01096446759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45941.01096446759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45941.01096446759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45941.01096446759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45941.01096446759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45941.01096446759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45941.01096446759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45941.01096446759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45941.01096446759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45941.01096446759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45941.01096446759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45941.01096446759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45941.01096446759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45941.01096446759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45941.01096446759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45941.01096446759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45941.01096446759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45941.01096446759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45941.01096446759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45941.01096446759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45941.01096446759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45941.01096446759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45941.01096446759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45941.01096446759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45941.01096446759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45941.01096446759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45941.01096446759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45941.01096446759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45941.01096446759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45941.01096446759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45941.01096446759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45941.01096446759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45941.01096446759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45941.01096446759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45941.01096446759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45941.01096446759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45941.01096446759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45941.01096446759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45941.01096446759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45941.01096446759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45941.01096446759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45941.01096446759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45941.01096446759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45941.01096446759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45941.01096446759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45941.01096446759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45941.01096446759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45941.01096446759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45941.01096446759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45941.01096446759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45941.01096446759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45941.01096446759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45941.01096446759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45941.01096446759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45941.01096446759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45941.01096446759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45941.01096446759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45941.01096446759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45941.01096446759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45941.01096446759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45941.01096446759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45941.01096446759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45941.01096446759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45941.01096446759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45941.01096446759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45941.01096446759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45941.01096446759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45941.01096446759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45941.01096446759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45941.01096446759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45941.01096446759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45941.01096446759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45941.01096446759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45941.01096446759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45941.01096446759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45941.01096446759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45941.01096446759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45941.01096446759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45941.01096446759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45941.01096446759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45941.01096446759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45941.01096446759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45941.01096446759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45941.01096446759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45941.01096446759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45941.01096446759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45941.01096446759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45941.01096446759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45941.01096446759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45941.01096446759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45941.01096446759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45941.01096446759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45941.01096446759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45941.01096446759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45941.01096446759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45941.01096446759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45941.01096446759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45941.01096446759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45941.01096446759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45941.01096446759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45941.01096446759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45941.01096446759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45941.01096446759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45941.01096446759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45941.01096446759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45941.01096446759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45941.01096446759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45941.01096446759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45941.01096446759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45941.01096446759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45941.01096446759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45941.01096446759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45941.01096446759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45941.01096446759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45941.01096446759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45941.01096446759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45941.01096446759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45941.01096446759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45941.01096446759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45941.01096446759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45941.01096446759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45941.01096446759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45941.01096446759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45941.01096446759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45941.01096446759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45941.01096446759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45941.01096446759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45941.01096446759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45941.01096446759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45941.01096446759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45941.01096446759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45941.01096446759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45941.01096446759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45941.01096446759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45941.01096446759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45941.01096446759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45941.01096446759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45941.01096446759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45941.01096446759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45941.01096446759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45941.01096446759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45941.01096446759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45941.01096446759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45941.01096446759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45941.01096446759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45941.01096446759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45941.01096446759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45941.01096446759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45941.01096446759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45941.01096446759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45941.01096446759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45941.01096446759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45941.01096446759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45941.01096446759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45941.01096446759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45941.01096446759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45941.01096446759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45941.01096446759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45941.01096446759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45941.01096446759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45941.01096446759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45941.01096446759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45941.01096446759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45941.01096446759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45941.01096446759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45941.01096446759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45941.01096446759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45941.01096446759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45941.01096446759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45941.01096446759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45941.01096446759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45941.01096446759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45941.01096446759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45941.01096446759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45941.01096446759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45941.01096446759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45941.01096446759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45941.01096446759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45941.01096446759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45941.01096446759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45941.01096446759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45941.01096446759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45941.01096446759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45941.01096446759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45941.01096446759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45941.01096446759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45941.01096446759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45941.01096446759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45941.01096446759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45941.01096446759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45941.01096446759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45941.01096446759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45941.01096446759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45941.01096446759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45941.01096446759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45941.01096446759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45941.01096446759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45941.01096446759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45941.01096446759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45941.01096446759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45941.01096446759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45941.01096446759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45941.01096446759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45941.01096446759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45941.01096446759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45941.01096446759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45941.01096446759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45941.01096446759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45941.01096446759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45941.01096446759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45941.01096446759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45941.01096446759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45941.01096446759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45941.01096446759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45941.01096446759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45941.01096446759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45941.01096446759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45941.01096446759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45941.01096446759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45941.01096446759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45941.01096446759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45941.01096446759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45941.01096446759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45941.01096446759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45941.01096446759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45941.01096446759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45941.01096446759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45941.01096446759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45941.01096446759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45941.01096446759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45941.01096446759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45941.01096446759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45941.01096446759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45941.01096446759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45941.01096446759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45941.01096446759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45941.01096446759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45941.01096446759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45941.01096446759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45941.01096446759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45941.01096446759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45941.01096446759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45941.01096446759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45941.01096446759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45941.01096446759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45941.01096446759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45941.01096446759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45941.01096446759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45941.01096446759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45941.01096446759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45941.01096446759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45941.01096446759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45941.01096446759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45941.01096446759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45941.01096446759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45941.01096446759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45941.01096446759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45941.01096446759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45941.01096446759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45941.01096446759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45941.01096446759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45941.01096446759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45941.01096446759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45941.01096446759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45941.01096446759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45941.01096446759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45941.01096446759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45941.01096446759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45941.01096446759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45941.01096446759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45941.01096446759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45941.01096446759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45941.01096446759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45941.01096446759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45941.01096446759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45941.01096446759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45941.01096446759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45941.01096446759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45941.01096446759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45941.01096446759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45941.01096446759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45941.01096446759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45941.01096446759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45941.01096446759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45941.01096446759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45941.01096446759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45941.01096446759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45941.01096446759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45941.01096446759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45941.01096446759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45941.01096446759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45941.01096446759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45941.01096446759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45941.01096446759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45941.01096446759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45941.01096446759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45941.01096446759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45941.01096446759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45941.01096446759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45941.01096446759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45941.01096446759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45941.01096446759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45941.01096446759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45941.01096446759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45941.01096446759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45941.01096446759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45941.01096446759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45941.01096446759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45941.01096446759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45941.01096446759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45941.01096446759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45941.01096446759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45941.01096446759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45941.01096446759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45941.01096446759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45941.01096446759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45941.01096446759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45941.01096446759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45941.01096446759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45941.01096446759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45941.01096446759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45941.01096446759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45941.01096446759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45941.01096446759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45941.01096446759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45941.01096446759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45941.01096446759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45941.01096446759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45941.01096446759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45941.01096446759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45941.01096446759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45941.01096446759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45941.01096446759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45941.01096446759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45941.01096446759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45941.01096446759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45941.01096446759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45941.01096446759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45941.01096446759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45941.01096446759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45941.01096446759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45941.01096446759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45941.01096446759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45941.01096446759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45941.01096446759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45941.01096446759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45941.01096446759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45941.01096446759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45941.01096446759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45941.01096446759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45941.01096446759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45941.01096446759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45941.01096446759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45941.01096446759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45941.01096446759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45941.01096446759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45941.01096446759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45941.01096446759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45941.01096446759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45941.01096446759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45941.01096446759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45941.01096446759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45941.01096446759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45941.01096446759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45941.01096446759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45941.01096446759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45941.01096446759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45941.01096446759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45941.01096446759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45941.01096446759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45941.01096446759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45941.01096446759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45941.01096446759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45941.01096446759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45941.01096446759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45941.01096446759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45941.01096446759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45941.01096446759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45941.01096446759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45941.01096446759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45941.01096446759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45941.01096446759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45941.01096446759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45941.01096446759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45941.01096446759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45941.01096446759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45941.01096446759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45941.01096446759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45941.01096446759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45941.01096446759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45941.01096446759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45941.01096446759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45941.01096446759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45941.01096446759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45941.01096446759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45941.01096446759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45941.01096446759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45941.01096446759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45941.01096446759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45941.01096446759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45941.01096446759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45941.01096446759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45941.01096446759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45941.01096446759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45941.01096446759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45941.01096446759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45941.01096446759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45941.01096446759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45941.01096446759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45941.01096446759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45941.01096446759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45941.01096446759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45941.01096446759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45941.01096446759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45941.01096446759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45941.01096446759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45941.01096446759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45941.01096446759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45941.01096446759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45941.01096446759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45941.01096446759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45941.01096446759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45941.01096446759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45941.01096446759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45941.01096446759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45941.01096446759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45941.01096446759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45941.01096446759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45941.01096446759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45941.01096446759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45941.01096446759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45941.01096446759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45941.01096446759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45941.01096446759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45941.01096446759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45941.01096446759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45941.01096446759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45941.01096446759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45941.01096446759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45941.01096446759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45941.01096446759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45941.01096446759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45941.01096446759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45941.01096446759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45941.01096446759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45941.01096446759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45941.01096446759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45941.01096446759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45941.01096446759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45941.01096446759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45941.01096446759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45941.01096446759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237.53024687499419</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1</v>
      </c>
      <c r="D3" s="129" t="s">
        <v>35912</v>
      </c>
      <c r="E3" s="104" t="s">
        <v>38964</v>
      </c>
      <c r="F3" s="131">
        <v>45941.000694444447</v>
      </c>
      <c r="G3" s="132">
        <f ca="1">IFERROR(NOW()-F3,"")</f>
        <v>1.0270023143675644E-2</v>
      </c>
      <c r="H3" s="131">
        <v>45940.994768518518</v>
      </c>
      <c r="I3" s="127" t="str">
        <f>IFERROR(VLOOKUP(D3,DB!A:F,6,0),"")</f>
        <v>Generator-SG</v>
      </c>
      <c r="J3" s="127" t="str">
        <f>IFERROR(VLOOKUP(D3,DB!A:G,7,0),"")</f>
        <v>Dead</v>
      </c>
      <c r="K3" s="133" t="s">
        <v>39058</v>
      </c>
      <c r="L3" s="129" t="str">
        <f>IFERROR(VLOOKUP(D3,DB!A:I,9,0),"")</f>
        <v>Latis</v>
      </c>
    </row>
    <row r="4" spans="1:16" ht="15" customHeight="1">
      <c r="A4" s="127"/>
      <c r="B4" s="127" t="str">
        <f>IFERROR(VLOOKUP(D4,DB!A:K,11,0),"")</f>
        <v/>
      </c>
      <c r="C4" s="128"/>
      <c r="D4" s="129"/>
      <c r="E4" s="104"/>
      <c r="F4" s="131"/>
      <c r="G4" s="132">
        <f ca="1">IFERROR(NOW()-F4,"")</f>
        <v>45941.01096446759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45941.01096446759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45941.01096446759</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45941.01096446759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45941.01096446759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45941.01096446759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45941.01096446759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45941.01096446759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45941.01096446759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45941.01096446759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45941.01096446759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45941.01096446759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45941.01096446759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45941.01096446759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45941.01096446759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45941.01096446759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45941.01096446759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45941.01096446759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45941.01096446759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45941.01096446759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45941.01096446759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45941.01096446759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45941.01096446759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45941.01096446759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45941.01096446759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45941.01096446759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45941.01096446759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45941.01096446759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45941.01096446759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45941.01096446759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45941.01096446759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45941.01096446759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45941.01096446759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45941.01096446759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45941.01096446759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45941.01096446759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45941.01096446759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45941.01096446759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45941.01096446759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45941.01096446759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45941.01096446759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45941.01096446759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45941.01096446759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45941.01096446759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45941.01096446759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45941.01096446759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45941.01096446759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45941.01096446759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45941.01096446759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45941.01096446759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45941.01096446759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45941.01096446759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45941.01096446759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45941.01096446759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45941.01096446759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45941.01096446759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45941.01096446759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45941.01096446759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45941.01096446759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45941.01096446759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45941.01096446759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45941.01096446759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45941.01096446759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45941.01096446759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45941.01096446759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45941.01096446759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45941.01096446759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45941.01096446759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45941.01096446759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45941.01096446759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45941.01096446759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45941.01096446759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45941.01096446759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45941.01096446759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45941.01096446759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45941.01096446759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45941.01096446759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45941.01096446759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45941.01096446759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45941.01096446759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45941.01096446759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45941.01096446759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45941.01096446759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45941.01096446759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45941.01096446759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45941.01096446759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45941.01096446759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45941.01096446759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45941.01096446759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45941.01096446759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45941.01096446759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45941.01096446759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45941.01096446759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45941.01096446759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45941.01096446759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45941.01096446759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45941.01096446759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45941.01096446759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45941.01096446759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45941.01096446759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45941.01096446759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45941.01096446759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45941.01096446759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45941.01096446759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45941.01096446759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45941.01096446759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45941.01096446759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45941.01096446759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45941.01096446759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45941.01096446759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45941.01096446759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45941.01096446759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45941.01096446759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45941.01096446759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45941.01096446759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45941.01096446759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45941.01096446759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45941.01096446759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45941.01096446759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45941.01096446759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45941.01096446759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45941.01096446759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45941.01096446759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45941.01096446759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45941.01096446759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45941.01096446759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45941.01096446759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45941.01096446759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45941.01096446759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45941.01096446759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45941.01096446759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45941.01096446759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45941.01096446759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45941.01096446759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45941.01096446759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45941.01096446759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45941.01096446759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45941.01096446759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45941.01096446759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45941.01096446759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45941.01096446759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45941.01096446759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45941.01096446759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45941.01096446759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45941.01096446759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45941.01096446759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45941.01096446759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45941.01096446759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45941.01096446759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45941.01096446759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45941.01096446759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45941.01096446759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45941.01096446759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45941.01096446759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45941.01096446759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45941.01096446759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45941.01096446759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45941.01096446759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45941.01096446759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45941.01096446759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45941.01096446759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45941.01096446759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45941.01096446759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45941.01096446759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45941.01096446759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45941.01096446759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45941.01096446759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45941.01096446759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45941.01096446759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45941.01096446759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45941.01096446759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45941.01096446759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45941.01096446759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45941.01096446759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45941.01096446759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45941.01096446759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45941.01096446759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45941.01096446759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45941.01096446759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45941.01096446759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45941.01096446759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45941.01096446759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45941.01096446759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45941.01096446759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45941.01096446759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45941.01096446759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45941.01096446759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45941.01096446759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45941.01096446759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45941.01096446759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45941.01096446759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45941.01096446759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45941.01096446759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45941.01096446759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45941.01096446759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45941.01096446759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45941.01096446759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45941.01096446759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45941.01096446759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45941.01096446759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45941.01096446759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45941.01096446759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45941.01096446759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45941.01096446759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45941.01096446759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45941.01096446759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45941.01096446759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45941.01096446759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45941.01096446759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45941.01096446759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45941.01096446759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45941.01096446759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45941.01096446759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45941.01096446759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45941.01096446759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45941.01096446759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45941.01096446759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45941.01096446759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45941.01096446759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45941.01096446759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45941.01096446759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45941.01096446759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45941.01096446759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45941.01096446759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45941.01096446759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45941.01096446759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45941.01096446759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45941.01096446759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45941.01096446759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45941.01096446759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45941.01096446759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45941.01096446759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45941.01096446759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45941.01096446759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45941.01096446759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45941.01096446759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45941.01096446759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45941.01096446759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45941.01096446759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45941.01096446759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45941.01096446759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45941.01096446759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45941.01096446759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45941.01096446759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45941.01096446759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45941.01096446759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45941.01096446759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45941.01096446759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45941.01096446759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45941.01096446759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45941.01096446759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45941.01096446759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45941.01096446759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45941.01096446759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45941.01096446759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45941.01096446759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45941.01096446759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45941.01096446759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45941.01096446759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45941.01096446759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45941.01096446759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45941.01096446759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45941.01096446759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45941.01096446759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45941.01096446759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45941.01096446759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45941.01096446759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45941.01096446759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45941.01096446759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45941.01096446759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45941.01096446759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45941.01096446759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45941.01096446759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45941.01096446759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45941.01096446759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45941.01096446759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45941.01096446759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45941.01096446759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45941.01096446759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45941.01096446759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45941.01096446759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45941.01096446759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45941.01096446759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45941.01096446759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45941.01096446759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45941.01096446759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45941.01096446759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45941.01096446759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45941.01096446759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45941.01096446759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45941.01096446759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45941.01096446759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45941.01096446759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45941.01096446759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45941.01096446759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45941.01096446759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45941.01096446759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45941.01096446759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45941.01096446759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45941.01096446759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45941.01096446759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45941.01096446759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45941.01096446759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45941.01096446759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45941.01096446759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45941.01096446759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45941.01096446759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45941.01096446759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45941.01096446759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45941.01096446759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45941.01096446759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45941.01096446759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45941.01096446759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45941.01096446759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45941.01096446759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45941.01096446759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45941.01096446759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45941.01096446759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45941.01096446759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45941.01096446759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45941.01096446759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45941.01096446759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45941.01096446759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45941.01096446759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45941.01096446759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45941.01096446759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45941.01096446759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45941.01096446759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45941.01096446759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45941.01096446759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45941.01096446759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45941.01096446759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45941.01096446759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45941.01096446759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45941.01096446759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45941.01096446759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45941.01096446759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45941.01096446759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45941.01096446759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45941.01096446759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45941.01096446759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45941.01096446759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45941.01096446759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45941.01096446759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45941.01096446759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45941.01096446759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45941.01096446759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45941.01096446759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45941.01096446759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45941.01096446759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45941.01096446759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45941.01096446759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45941.01096446759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45941.01096446759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45941.01096446759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45941.01096446759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45941.01096446759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45941.01096446759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45941.01096446759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45941.01096446759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45941.01096446759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45941.01096446759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45941.01096446759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45941.01096446759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45941.01096446759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45941.01096446759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45941.01096446759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45941.01096446759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45941.01096446759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45941.01096446759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45941.01096446759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45941.01096446759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45941.01096446759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45941.01096446759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45941.01096446759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45941.01096446759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45941.01096446759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45941.01096446759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45941.01096446759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45941.01096446759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45941.01096446759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45941.01096446759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45941.01096446759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45941.01096446759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45941.01096446759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45941.01096446759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45941.01096446759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45941.01096446759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45941.01096446759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45941.01096446759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45941.01096446759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45941.01096446759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45941.01096446759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45941.01096446759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45941.01096446759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45941.01096446759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45941.01096446759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45941.01096446759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45941.01096446759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45941.01096446759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45941.01096446759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45941.01096446759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45941.01096446759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45941.01096446759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45941.01096446759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45941.01096446759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45941.01096446759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45941.01096446759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45941.01096446759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45941.01096446759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45941.01096446759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45941.01096446759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45941.01096446759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45941.01096446759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45941.01096446759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45941.01096446759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45941.01096446759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45941.01096446759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45941.01096446759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45941.01096446759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45941.01096446759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45941.01096446759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45941.01096446759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45941.01096446759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45941.01096446759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45941.01096446759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45941.01096446759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45941.01096446759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45941.01096446759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45941.01096446759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45941.01096446759</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45941.01096446759</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49.178904282402073</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14.822087152773747</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45941.01096446759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45941.01096446759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45941.01096446759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45941.01096446759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45941.01096446759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45941.01096446759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45941.01096446759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45941.01096446759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45941.01096446759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45941.01096446759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45941.01096446759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45941.01096446759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45941.01096446759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45941.01096446759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45941.01096446759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45941.01096446759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45941.01096446759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45941.01096446759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45941.01096446759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45941.01096446759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45941.01096446759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45941.01096446759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45941.01096446759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45941.01096446759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45941.01096446759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45941.01096446759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45941.01096446759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45941.01096446759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45941.01096446759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45941.01096446759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45941.01096446759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45941.01096446759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45941.01096446759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45941.01096446759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45941.01096446759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45941.01096446759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45941.01096446759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45941.01096446759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45941.01096446759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45941.01096446759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45941.01096446759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45941.01096446759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45941.01096446759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45941.01096446759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45941.01096446759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45941.01096446759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45941.01096446759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45941.01096446759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45941.01096446759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45941.01096446759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45941.01096446759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45941.01096446759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45941.01096446759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45941.01096446759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45941.01096446759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45941.01096446759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45941.01096446759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45941.01096446759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45941.01096446759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45941.01096446759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45941.01096446759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45941.01096446759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45941.01096446759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45941.01096446759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45941.01096446759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45941.01096446759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45941.01096446759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45941.01096446759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45941.01096446759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45941.01096446759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45941.01096446759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45941.01096446759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45941.01096446759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45941.01096446759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45941.01096446759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45941.01096446759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45941.01096446759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45941.01096446759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45941.01096446759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45941.01096446759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45941.01096446759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45941.01096446759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45941.01096446759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45941.01096446759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45941.01096446759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45941.01096446759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45941.01096446759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45941.01096446759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45941.01096446759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45941.01096446759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45941.01096446759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45941.01096446759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45941.01096446759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45941.01096446759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45941.01096446759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45941.01096446759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45941.01096446759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45941.01096446759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45941.01096446759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14.238117245367903</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1.481901967592421</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7.1299922453690669</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1.1528626157378312</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0.36021215277287411</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39073</v>
      </c>
      <c r="B7" s="148" t="str">
        <f>IFERROR(VLOOKUP(D7,DB!A:K,11,0),"")</f>
        <v>R6</v>
      </c>
      <c r="C7" s="148">
        <v>1</v>
      </c>
      <c r="D7" s="148" t="s">
        <v>38530</v>
      </c>
      <c r="E7" s="148" t="s">
        <v>38964</v>
      </c>
      <c r="F7" s="148">
        <v>45940.981770833336</v>
      </c>
      <c r="G7" s="151">
        <f ca="1">IFERROR(NOW()-F7,"-")</f>
        <v>2.9193634254625067E-2</v>
      </c>
      <c r="H7" s="148">
        <v>45940.976053240738</v>
      </c>
      <c r="I7" s="148" t="str">
        <f>IFERROR(VLOOKUP(D7,DB!A:F,6,0),"")</f>
        <v>Generator-SG</v>
      </c>
      <c r="J7" s="148" t="str">
        <f>IFERROR(VLOOKUP(D7,DB!A:G,7,0),"")</f>
        <v>Vandalized</v>
      </c>
      <c r="K7" s="148" t="s">
        <v>39074</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8">
        <f ca="1">IFERROR(NOW()-F8,"-")</f>
        <v>45941.01096446759</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45941.01096446759</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45941.01096446759</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64"/>
      <c r="E11" s="157"/>
      <c r="F11" s="113"/>
      <c r="G11" s="158">
        <f ca="1">IFERROR(NOW()-F11,"-")</f>
        <v>45941.01096446759</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45941.01096446759</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45941.01096446759</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45941.01096446759</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45941.01096446759</v>
      </c>
      <c r="H15" s="113"/>
      <c r="I15" s="156" t="str">
        <f>IFERROR(VLOOKUP(D15,DB!A:F,6,0),"")</f>
        <v/>
      </c>
      <c r="J15" s="156" t="str">
        <f>IFERROR(VLOOKUP(D15,DB!A:G,7,0),"")</f>
        <v/>
      </c>
      <c r="K15" s="159"/>
      <c r="L15" s="157" t="str">
        <f>IFERROR(VLOOKUP(D15,DB!A:I,9,0),"")</f>
        <v/>
      </c>
    </row>
    <row r="16" spans="1:16383" ht="31.5" customHeight="1">
      <c r="A16" s="110"/>
      <c r="B16" s="156" t="str">
        <f>IFERROR(VLOOKUP(D16,DB!A:K,11,0),"")</f>
        <v/>
      </c>
      <c r="C16" s="156"/>
      <c r="D16" s="156"/>
      <c r="E16" s="157"/>
      <c r="F16" s="113"/>
      <c r="G16" s="158">
        <f ca="1">IFERROR(NOW()-F16,"-")</f>
        <v>45941.01096446759</v>
      </c>
      <c r="H16" s="113"/>
      <c r="I16" s="156" t="str">
        <f>IFERROR(VLOOKUP(D16,DB!A:F,6,0),"")</f>
        <v/>
      </c>
      <c r="J16" s="156" t="str">
        <f>IFERROR(VLOOKUP(D16,DB!A:G,7,0),"")</f>
        <v/>
      </c>
      <c r="K16" s="159"/>
      <c r="L16" s="157" t="str">
        <f>IFERROR(VLOOKUP(D16,DB!A:I,9,0),"")</f>
        <v/>
      </c>
    </row>
    <row r="17" spans="1:12" ht="31.5" customHeight="1">
      <c r="A17" s="110"/>
      <c r="B17" s="109" t="str">
        <f>IFERROR(VLOOKUP(D17,DB!A:K,11,0),"")</f>
        <v/>
      </c>
      <c r="C17" s="111"/>
      <c r="D17" s="109"/>
      <c r="E17" s="112"/>
      <c r="F17" s="113"/>
      <c r="G17" s="81">
        <f ca="1">IFERROR(NOW()-F17,"-")</f>
        <v>45941.01096446759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45941.01096446759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45941.01096446759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45941.01096446759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45941.01096446759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45941.01096446759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45941.01096446759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45941.01096446759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45941.01096446759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45941.01096446759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45941.01096446759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45941.01096446759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45941.01096446759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45941.01096446759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45941.01096446759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45941.01096446759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45941.01096446759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45941.01096446759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45941.01096446759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45941.01096446759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45941.01096446759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45941.01096446759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45941.01096446759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45941.01096446759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45941.01096446759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45941.01096446759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45941.01096446759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45941.01096446759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45941.01096446759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45941.01096446759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45941.01096446759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45941.01096446759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45941.01096446759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45941.01096446759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45941.01096446759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45941.01096446759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45941.01096446759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45941.01096446759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45941.01096446759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45941.01096446759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45941.01096446759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45941.01096446759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45941.01096446759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45941.01096446759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45941.01096446759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45941.01096446759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45941.01096446759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45941.01096446759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45941.01096446759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45941.01096446759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45941.01096446759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45941.01096446759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45941.01096446759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45941.01096446759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45941.01096446759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45941.01096446759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45941.01096446759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45941.01096446759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45941.01096446759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45941.01096446759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45941.01096446759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45941.01096446759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45941.01096446759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45941.01096446759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45941.01096446759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45941.01096446759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45941.01096446759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45941.01096446759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45941.01096446759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45941.01096446759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45941.01096446759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45941.01096446759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45941.01096446759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45941.01096446759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45941.01096446759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45941.01096446759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45941.01096446759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45941.01096446759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45941.01096446759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45941.01096446759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45941.01096446759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45941.01096446759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45941.01096446759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45941.01096446759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45941.01096446759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45941.01096446759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45941.01096446759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45941.01096446759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45941.01096446759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45941.01096446759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45941.01096446759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45941.01096446759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45941.01096446759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45941.01096446759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45941.01096446759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45941.01096446759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45941.01096446759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45941.01096446759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45941.01096446759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45941.01096446759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45941.01096446759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45941.01096446759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45941.01096446759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45941.01096446759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45941.01096446759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45941.01096446759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45941.01096446759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45941.01096446759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45941.01096446759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45941.01096446759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45941.01096446759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45941.01096446759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45941.01096446759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45941.01096446759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45941.01096446759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45941.01096446759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45941.01096446759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45941.01096446759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45941.01096446759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45941.01096446759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45941.01096446759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45941.01096446759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45941.01096446759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45941.01096446759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45941.01096446759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45941.01096446759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45941.01096446759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45941.01096446759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45941.01096446759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45941.01096446759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45941.01096446759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45941.01096446759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45941.01096446759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45941.01096446759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45941.01096446759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45941.01096446759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45941.01096446759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45941.01096446759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45941.01096446759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45941.01096446759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45941.01096446759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45941.01096446759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45941.01096446759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45941.01096446759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45941.01096446759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45941.01096446759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45941.01096446759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45941.01096446759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45941.01096446759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45941.01096446759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45941.01096446759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45941.01096446759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45941.01096446759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45941.01096446759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45941.01096446759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45941.01096446759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45941.01096446759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45941.01096446759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45941.01096446759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45941.01096446759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45941.01096446759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45941.01096446759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45941.01096446759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45941.01096446759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45941.01096446759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45941.01096446759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45941.01096446759</v>
      </c>
      <c r="H183" s="113"/>
      <c r="I183" s="109" t="str">
        <f>IFERROR(VLOOKUP(D183,DB!A:F,6,0),"")</f>
        <v/>
      </c>
      <c r="J183" s="108" t="str">
        <f>IFERROR(VLOOKUP(D183,DB!A:G,7,0),"")</f>
        <v/>
      </c>
      <c r="K183" s="114"/>
      <c r="L183" s="115" t="str">
        <f>IFERROR(VLOOKUP(D183,DB!A:I,9,0),"")</f>
        <v/>
      </c>
    </row>
  </sheetData>
  <dataValidations count="2">
    <dataValidation allowBlank="1" showInputMessage="1" showErrorMessage="1" sqref="E1" xr:uid="{380493DB-286A-4683-AF55-C78F04945A49}"/>
    <dataValidation type="list" allowBlank="1" showInputMessage="1" showErrorMessage="1" sqref="E3 E5:E1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2025-10-10T21:17:12Z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