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00" documentId="13_ncr:1_{F6CB121F-512D-4AA6-A0C1-0FB36C537598}" xr6:coauthVersionLast="47" xr6:coauthVersionMax="47" xr10:uidLastSave="{A8BF8F25-D16F-49B8-8FBB-C040112695D8}"/>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<sst xmlns="http://schemas.openxmlformats.org/spreadsheetml/2006/main" count="178595" uniqueCount="39081">
  <si>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</si>
  <si>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</si>
  <si>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</si>
  <si>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</si>
  <si>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</si>
  <si>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</si>
  <si>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</si>
  <si>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</si>
  <si>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</si>
  <si>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</si>
  <si>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</si>
  <si>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</si>
  <si>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</si>
  <si>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</si>
  <si>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</si>
  <si>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</si>
  <si>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</si>
  <si>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</si>
  <si>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</si>
  <si>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</si>
  <si>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</si>
  <si>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</si>
  <si>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</si>
  <si>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</si>
  <si>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</si>
  <si>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</si>
  <si>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</si>
  <si>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</si>
  <si>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</si>
  <si>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</si>
  <si>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</si>
  <si>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</si>
  <si>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</si>
  <si>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</si>
  <si>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</si>
  <si>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</si>
  <si>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</si>
  <si>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</si>
  <si>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</si>
  <si>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</si>
  <si>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</si>
  <si>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</si>
  <si>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</si>
  <si>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</si>
  <si>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</si>
  <si>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</si>
  <si>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</si>
  <si>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</si>
  <si>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</si>
  <si>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</si>
  <si>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</si>
  <si>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</si>
  <si>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</si>
  <si>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</si>
  <si>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</si>
  <si>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</si>
  <si>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</si>
  <si>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</si>
  <si>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</si>
  <si>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</si>
  <si>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</si>
  <si>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</si>
  <si>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</si>
  <si>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</si>
  <si>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</si>
  <si>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</si>
  <si>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</si>
  <si>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</si>
  <si>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</si>
  <si>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</si>
  <si>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</si>
  <si>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</si>
  <si>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</si>
  <si>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</si>
  <si>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</si>
  <si>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</si>
  <si>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</si>
  <si>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</si>
  <si>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</si>
  <si>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</si>
  <si>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</si>
  <si>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</si>
  <si>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</si>
  <si>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</si>
  <si>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</si>
  <si>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</si>
  <si>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</si>
  <si>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</si>
  <si>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</si>
  <si>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</si>
  <si>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</si>
  <si>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</si>
  <si>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</si>
  <si>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</si>
  <si>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</si>
  <si>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</si>
  <si>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</si>
  <si>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</si>
  <si>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</si>
  <si>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</si>
  <si>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</si>
  <si>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</si>
  <si>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</si>
  <si>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</si>
  <si>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</si>
  <si>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</si>
  <si>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</si>
  <si>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</si>
  <si>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</si>
  <si>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</si>
  <si>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</si>
  <si>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</si>
  <si>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</si>
  <si>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</si>
  <si>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</si>
  <si>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</si>
  <si>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</si>
  <si>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</si>
  <si>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</si>
  <si>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</si>
  <si>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</si>
  <si>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</si>
  <si>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</si>
  <si>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</si>
  <si>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</si>
  <si>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</si>
  <si>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</si>
  <si>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</si>
  <si>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</si>
  <si>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</si>
  <si>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</si>
  <si>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</si>
  <si>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</si>
  <si>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</si>
  <si>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</si>
  <si>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</si>
  <si>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</si>
  <si>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</si>
  <si>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</si>
  <si>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</si>
  <si>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</si>
  <si>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</si>
  <si>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</si>
  <si>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</si>
  <si>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</si>
  <si>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</si>
  <si>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</si>
  <si>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</si>
  <si>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</si>
  <si>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</si>
  <si>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</si>
  <si>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</si>
  <si>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</si>
  <si>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</si>
  <si>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</si>
  <si>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</si>
  <si>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</si>
  <si>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</si>
  <si>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</si>
  <si>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</si>
  <si>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</si>
  <si>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</si>
  <si>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</si>
  <si>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</si>
  <si>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</si>
  <si>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</si>
  <si>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</si>
  <si>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</si>
  <si>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</si>
  <si>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</si>
  <si>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</si>
  <si>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</si>
  <si>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</si>
  <si>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</si>
  <si>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</si>
  <si>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</si>
  <si>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</si>
  <si>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</si>
  <si>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</si>
  <si>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</si>
  <si>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</si>
  <si>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</si>
  <si>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</si>
  <si>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</si>
  <si>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</si>
  <si>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</si>
  <si>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</si>
  <si>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</si>
  <si>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</si>
  <si>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</si>
  <si>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</si>
  <si>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</si>
  <si>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</si>
  <si>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</si>
  <si>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</si>
  <si>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</si>
  <si>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</si>
  <si>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</si>
  <si>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</si>
  <si>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</si>
  <si>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</si>
  <si>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</si>
  <si>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</si>
  <si>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</si>
  <si>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</si>
  <si>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</si>
  <si>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</si>
  <si>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</si>
  <si>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</si>
  <si>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</si>
  <si>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</si>
  <si>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</si>
  <si>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</si>
  <si>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</si>
  <si>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</si>
  <si>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</si>
  <si>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</si>
  <si>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</si>
  <si>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</si>
  <si>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</si>
  <si>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</si>
  <si>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</si>
  <si>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</si>
  <si>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</si>
  <si>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</si>
  <si>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</si>
  <si>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</si>
  <si>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</si>
  <si>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</si>
  <si>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</si>
  <si>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</si>
  <si>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</si>
  <si>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</si>
  <si>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</si>
  <si>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</si>
  <si>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</si>
  <si>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</si>
  <si>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</si>
  <si>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</si>
  <si>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</si>
  <si>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</si>
  <si>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</si>
  <si>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</si>
  <si>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</si>
  <si>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</si>
  <si>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</si>
  <si>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</si>
  <si>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</si>
  <si>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</si>
  <si>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</si>
  <si>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</si>
  <si>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</si>
  <si>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</si>
  <si>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</si>
  <si>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</si>
  <si>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</si>
  <si>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</si>
  <si>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</si>
  <si>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</si>
  <si>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</si>
  <si>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</si>
  <si>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</si>
  <si>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</si>
  <si>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</si>
  <si>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</si>
  <si>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</si>
  <si>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</si>
  <si>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</si>
  <si>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</si>
  <si>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</si>
  <si>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</si>
  <si>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</si>
  <si>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</si>
  <si>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</si>
  <si>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</si>
  <si>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</si>
  <si>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</si>
  <si>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</si>
  <si>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</si>
  <si>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</si>
  <si>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</si>
  <si>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</si>
  <si>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</si>
  <si>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</si>
  <si>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</si>
  <si>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</si>
  <si>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</si>
  <si>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</si>
  <si>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</si>
  <si>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</si>
  <si>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</si>
  <si>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</si>
  <si>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</si>
  <si>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</si>
  <si>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</si>
  <si>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</si>
  <si>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</si>
  <si>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</si>
  <si>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</si>
  <si>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</si>
  <si>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</si>
  <si>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</si>
  <si>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</si>
  <si>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</si>
  <si>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</si>
  <si>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</si>
  <si>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</si>
  <si>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</si>
  <si>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</si>
  <si>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</si>
  <si>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</si>
  <si>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</si>
  <si>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</si>
  <si>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</si>
  <si>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</si>
  <si>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</si>
  <si>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</si>
  <si>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</si>
  <si>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</si>
  <si>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</si>
  <si>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</si>
  <si>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</si>
  <si>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</si>
  <si>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</si>
  <si>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</si>
  <si>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</si>
  <si>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</si>
  <si>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</si>
  <si>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</si>
  <si>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</si>
  <si>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</si>
  <si>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</si>
  <si>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</si>
  <si>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</si>
  <si>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</si>
  <si>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</si>
  <si>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</si>
  <si>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</si>
  <si>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</si>
  <si>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</si>
  <si>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</si>
  <si>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</si>
  <si>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</si>
  <si>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</si>
  <si>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</si>
  <si>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</si>
  <si>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</si>
  <si>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</si>
  <si>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</si>
  <si>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</si>
  <si>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</si>
  <si>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</si>
  <si>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</si>
  <si>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</si>
  <si>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</si>
  <si>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</si>
  <si>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</si>
  <si>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</si>
  <si>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</si>
  <si>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</si>
  <si>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</si>
  <si>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</si>
  <si>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</si>
  <si>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</si>
  <si>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</si>
  <si>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</si>
  <si>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</si>
  <si>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</si>
  <si>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</si>
  <si>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</si>
  <si>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</si>
  <si>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</si>
  <si>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</si>
  <si>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</si>
  <si>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</si>
  <si>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</si>
  <si>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</si>
  <si>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</si>
  <si>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</si>
  <si>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</si>
  <si>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</si>
  <si>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</si>
  <si>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</si>
  <si>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</si>
  <si>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</si>
  <si>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</si>
  <si>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</si>
  <si>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</si>
  <si>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</si>
  <si>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</si>
  <si>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</si>
  <si>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</si>
  <si>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</si>
  <si>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</si>
  <si>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</si>
  <si>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</si>
  <si>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</si>
  <si>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</si>
  <si>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</si>
  <si>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</si>
  <si>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</si>
  <si>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</si>
  <si>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</si>
  <si>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</si>
  <si>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</si>
  <si>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</si>
  <si>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</si>
  <si>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</si>
  <si>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</si>
  <si>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</si>
  <si>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</si>
  <si>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</si>
  <si>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</si>
  <si>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</si>
  <si>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</si>
  <si>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</si>
  <si>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</si>
  <si>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</si>
  <si>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</si>
  <si>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</si>
  <si>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</si>
  <si>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</si>
  <si>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</si>
  <si>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</si>
  <si>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</si>
  <si>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</si>
  <si>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</si>
  <si>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</si>
  <si>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</si>
  <si>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</si>
  <si>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</si>
  <si>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</si>
  <si>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</si>
  <si>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</si>
  <si>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</si>
  <si>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</si>
  <si>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</si>
  <si>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</si>
  <si>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</si>
  <si>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</si>
  <si>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</si>
  <si>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</si>
  <si>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</si>
  <si>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</si>
  <si>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</si>
  <si>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</si>
  <si>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</si>
  <si>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</si>
  <si>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</si>
  <si>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</si>
  <si>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</si>
  <si>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</si>
  <si>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</si>
  <si>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</si>
  <si>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</si>
  <si>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</si>
  <si>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</si>
  <si>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</si>
  <si>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</si>
  <si>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</si>
  <si>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</si>
  <si>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</si>
  <si>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</si>
  <si>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</si>
  <si>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</si>
  <si>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</si>
  <si>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</si>
  <si>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</si>
  <si>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</si>
  <si>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</si>
  <si>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</si>
  <si>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</si>
  <si>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</si>
  <si>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</si>
  <si>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</si>
  <si>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</si>
  <si>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</si>
  <si>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</si>
  <si>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</si>
  <si>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</si>
  <si>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</si>
  <si>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</si>
  <si>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</si>
  <si>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</si>
  <si>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</si>
  <si>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</si>
  <si>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</si>
  <si>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</si>
  <si>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</si>
  <si>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</si>
  <si>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</si>
  <si>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</si>
  <si>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</si>
  <si>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</si>
  <si>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</si>
  <si>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</si>
  <si>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</si>
  <si>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</si>
  <si>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</si>
  <si>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</si>
  <si>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</si>
  <si>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</si>
  <si>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</si>
  <si>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</si>
  <si>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</si>
  <si>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</si>
  <si>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</si>
  <si>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</si>
  <si>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</si>
  <si>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</si>
  <si>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</si>
  <si>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</si>
  <si>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</si>
  <si>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</si>
  <si>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</si>
  <si>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</si>
  <si>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</si>
  <si>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</si>
  <si>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</si>
  <si>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</si>
  <si>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</si>
  <si>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</si>
  <si>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</si>
  <si>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</si>
  <si>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</si>
  <si>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</si>
  <si>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</si>
  <si>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</si>
  <si>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</si>
  <si>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</si>
  <si>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</si>
  <si>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</si>
  <si>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</si>
  <si>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</si>
  <si>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</si>
  <si>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</si>
  <si>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</si>
  <si>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</si>
  <si>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</si>
  <si>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</si>
  <si>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</si>
  <si>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</si>
  <si>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</si>
  <si>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</si>
  <si>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</si>
  <si>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</si>
  <si>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</si>
  <si>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</si>
  <si>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</si>
  <si>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</si>
  <si>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</si>
  <si>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</si>
  <si>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</si>
  <si>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</si>
  <si>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</si>
  <si>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</si>
  <si>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</si>
  <si>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</si>
  <si>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</si>
  <si>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</si>
  <si>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</si>
  <si>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</si>
  <si>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</si>
  <si>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</si>
  <si>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</si>
  <si>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</si>
  <si>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</si>
  <si>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</si>
  <si>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</si>
  <si>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</si>
  <si>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</si>
  <si>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</si>
  <si>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</si>
  <si>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</si>
  <si>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</si>
  <si>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</si>
  <si>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</si>
  <si>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</si>
  <si>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</si>
  <si>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</si>
  <si>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</si>
  <si>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</si>
  <si>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</si>
  <si>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</si>
  <si>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</si>
  <si>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</si>
  <si>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</si>
  <si>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</si>
  <si>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</si>
  <si>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</si>
  <si>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</si>
  <si>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</si>
  <si>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</si>
  <si>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</si>
  <si>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</si>
  <si>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</si>
  <si>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</si>
  <si>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</si>
  <si>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</si>
  <si>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</si>
  <si>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</si>
  <si>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</si>
  <si>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</si>
  <si>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</si>
  <si>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</si>
  <si>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</si>
  <si>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</si>
  <si>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</si>
  <si>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</si>
  <si>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</si>
  <si>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</si>
  <si>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</si>
  <si>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</si>
  <si>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</si>
  <si>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</si>
  <si>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</si>
  <si>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</si>
  <si>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</si>
  <si>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</si>
  <si>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</si>
  <si>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</si>
  <si>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</si>
  <si>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</si>
  <si>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</si>
  <si>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</si>
  <si>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</si>
  <si>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</si>
  <si>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</si>
  <si>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</si>
  <si>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</si>
  <si>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</si>
  <si>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</si>
  <si>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</si>
  <si>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</si>
  <si>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</si>
  <si>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</si>
  <si>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</si>
  <si>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</si>
  <si>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</si>
  <si>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</si>
  <si>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</si>
  <si>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</si>
  <si>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</si>
  <si>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</si>
  <si>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</si>
  <si>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</si>
  <si>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</si>
  <si>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</si>
  <si>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</si>
  <si>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</si>
  <si>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</si>
  <si>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</si>
  <si>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</si>
  <si>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</si>
  <si>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</si>
  <si>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</si>
  <si>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</si>
  <si>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</si>
  <si>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</si>
  <si>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</si>
  <si>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</si>
  <si>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</si>
  <si>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</si>
  <si>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</si>
  <si>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</si>
  <si>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</si>
  <si>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</si>
  <si>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</si>
  <si>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</si>
  <si>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</si>
  <si>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</si>
  <si>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</si>
  <si>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</si>
  <si>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</si>
  <si>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</si>
  <si>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</si>
  <si>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</si>
  <si>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</si>
  <si>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</si>
  <si>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</si>
  <si>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</si>
  <si>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</si>
  <si>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</si>
  <si>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</si>
  <si>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</si>
  <si>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</si>
  <si>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</si>
  <si>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</si>
  <si>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</si>
  <si>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</si>
  <si>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</si>
  <si>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</si>
  <si>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</si>
  <si>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</si>
  <si>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</si>
  <si>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</si>
  <si>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</si>
  <si>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</si>
  <si>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</si>
  <si>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</si>
  <si>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</si>
  <si>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</si>
  <si>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</si>
  <si>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</si>
  <si>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</si>
  <si>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</si>
  <si>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</si>
  <si>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</si>
  <si>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</si>
  <si>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</si>
  <si>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</si>
  <si>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</si>
  <si>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</si>
  <si>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</si>
  <si>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</si>
  <si>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</si>
  <si>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</si>
  <si>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</si>
  <si>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</si>
  <si>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</si>
  <si>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</si>
  <si>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</si>
  <si>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</si>
  <si>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</si>
  <si>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</si>
  <si>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</si>
  <si>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</si>
  <si>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</si>
  <si>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</si>
  <si>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</si>
  <si>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</si>
  <si>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</si>
  <si>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</si>
  <si>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</si>
  <si>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</si>
  <si>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</si>
  <si>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</si>
  <si>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</si>
  <si>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</si>
  <si>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</si>
  <si>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</si>
  <si>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</si>
  <si>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</si>
  <si>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</si>
  <si>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</si>
  <si>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</si>
  <si>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</si>
  <si>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</si>
  <si>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</si>
  <si>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</si>
  <si>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</si>
  <si>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</si>
  <si>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</si>
  <si>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</si>
  <si>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</si>
  <si>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</si>
  <si>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</si>
  <si>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</si>
  <si>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</si>
  <si>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</si>
  <si>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</si>
  <si>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</si>
  <si>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</si>
  <si>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</si>
  <si>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</si>
  <si>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</si>
  <si>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</si>
  <si>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</si>
  <si>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</si>
  <si>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</si>
  <si>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</si>
  <si>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</si>
  <si>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</si>
  <si>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</si>
  <si>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</si>
  <si>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</si>
  <si>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</si>
  <si>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</si>
  <si>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</si>
  <si>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</si>
  <si>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</si>
  <si>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</si>
  <si>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</si>
  <si>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</si>
  <si>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</si>
  <si>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</si>
  <si>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</si>
  <si>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</si>
  <si>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</si>
  <si>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</si>
  <si>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</si>
  <si>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</si>
  <si>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</si>
  <si>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</si>
  <si>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</si>
  <si>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</si>
  <si>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</si>
  <si>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</si>
  <si>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</si>
  <si>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</si>
  <si>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</si>
  <si>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</si>
  <si>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</si>
  <si>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</si>
  <si>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</si>
  <si>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</si>
  <si>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</si>
  <si>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</si>
  <si>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</si>
  <si>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</si>
  <si>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</si>
  <si>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</si>
  <si>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</si>
  <si>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</si>
  <si>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</si>
  <si>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</si>
  <si>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</si>
  <si>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</si>
  <si>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</si>
  <si>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</si>
  <si>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</si>
  <si>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</si>
  <si>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</si>
  <si>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</si>
  <si>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</si>
  <si>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</si>
  <si>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</si>
  <si>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</si>
  <si>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</si>
  <si>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</si>
  <si>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</si>
  <si>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</si>
  <si>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</si>
  <si>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</si>
  <si>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</si>
  <si>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</si>
  <si>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</si>
  <si>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</si>
  <si>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</si>
  <si>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</si>
  <si>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</si>
  <si>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</si>
  <si>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</si>
  <si>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</si>
  <si>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</si>
  <si>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</si>
  <si>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</si>
  <si>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</si>
  <si>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</si>
  <si>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</si>
  <si>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</si>
  <si>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</si>
  <si>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</si>
  <si>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</si>
  <si>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</si>
  <si>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</si>
  <si>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</si>
  <si>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</si>
  <si>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</si>
  <si>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</si>
  <si>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</si>
  <si>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</si>
  <si>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</si>
  <si>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</si>
  <si>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</si>
  <si>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</si>
  <si>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</si>
  <si>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</si>
  <si>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</si>
  <si>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</si>
  <si>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</si>
  <si>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</si>
  <si>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</si>
  <si>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</si>
  <si>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</si>
  <si>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</si>
  <si>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</si>
  <si>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</si>
  <si>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</si>
  <si>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</si>
  <si>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</si>
  <si>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</si>
  <si>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</si>
  <si>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</si>
  <si>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</si>
  <si>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</si>
  <si>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</si>
  <si>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</si>
  <si>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</si>
  <si>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</si>
  <si>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</si>
  <si>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</si>
  <si>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</si>
  <si>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</si>
  <si>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</si>
  <si>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</si>
  <si>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</si>
  <si>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</si>
  <si>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</si>
  <si>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</si>
  <si>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</si>
  <si>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</si>
  <si>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</si>
  <si>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</si>
  <si>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</si>
  <si>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</si>
  <si>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</si>
  <si>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</si>
  <si>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</si>
  <si>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</si>
  <si>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</si>
  <si>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</si>
  <si>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</si>
  <si>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</si>
  <si>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</si>
  <si>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</si>
  <si>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</si>
  <si>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</si>
  <si>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</si>
  <si>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</si>
  <si>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</si>
  <si>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</si>
  <si>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</si>
  <si>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</si>
  <si>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</si>
  <si>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</si>
  <si>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</si>
  <si>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</si>
  <si>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</si>
  <si>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</si>
  <si>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</si>
  <si>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</si>
  <si>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</si>
  <si>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</si>
  <si>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</si>
  <si>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</si>
  <si>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</si>
  <si>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</si>
  <si>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</si>
  <si>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</si>
  <si>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</si>
  <si>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</si>
  <si>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</si>
  <si>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</si>
  <si>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</si>
  <si>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</si>
  <si>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</si>
  <si>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</si>
  <si>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</si>
  <si>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</si>
  <si>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</si>
  <si>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</si>
  <si>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</si>
  <si>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</si>
  <si>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</si>
  <si>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</si>
  <si>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</si>
  <si>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</si>
  <si>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</si>
  <si>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</si>
  <si>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</si>
  <si>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</si>
  <si>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</si>
  <si>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</si>
  <si>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</si>
  <si>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</si>
  <si>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</si>
  <si>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</si>
  <si>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</si>
  <si>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</si>
  <si>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</si>
  <si>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</si>
  <si>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</si>
  <si>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</si>
  <si>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</si>
  <si>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</si>
  <si>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</si>
  <si>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</si>
  <si>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</si>
  <si>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</si>
  <si>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</si>
  <si>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</si>
  <si>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</si>
  <si>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</si>
  <si>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</si>
  <si>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</si>
  <si>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</si>
  <si>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</si>
  <si>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</si>
  <si>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</si>
  <si>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</si>
  <si>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</si>
  <si>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</si>
  <si>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</si>
  <si>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</si>
  <si>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</si>
  <si>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</si>
  <si>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</si>
  <si>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</si>
  <si>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</si>
  <si>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</si>
  <si>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</si>
  <si>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</si>
  <si>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</si>
  <si>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</si>
  <si>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</si>
  <si>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</si>
  <si>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</si>
  <si>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</si>
  <si>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</si>
  <si>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</si>
  <si>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</si>
  <si>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</si>
  <si>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</si>
  <si>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</si>
  <si>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</si>
  <si>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</si>
  <si>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</si>
  <si>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</si>
  <si>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</si>
  <si>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</si>
  <si>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</si>
  <si>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</si>
  <si>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</si>
  <si>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</si>
  <si>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</si>
  <si>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</si>
  <si>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</si>
  <si>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</si>
  <si>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</si>
  <si>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</si>
  <si>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</si>
  <si>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</si>
  <si>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</si>
  <si>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</si>
  <si>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</si>
  <si>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</si>
  <si>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</si>
  <si>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</si>
  <si>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</si>
  <si>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</si>
  <si>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</si>
  <si>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</si>
  <si>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</si>
  <si>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</si>
  <si>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</si>
  <si>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</si>
  <si>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</si>
  <si>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</si>
  <si>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</si>
  <si>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</si>
  <si>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</si>
  <si>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</si>
  <si>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</si>
  <si>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</si>
  <si>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</si>
  <si>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</si>
  <si>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</si>
  <si>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</si>
  <si>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</si>
  <si>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</si>
  <si>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</si>
  <si>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</si>
  <si>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</si>
  <si>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</si>
  <si>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</si>
  <si>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</si>
  <si>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</si>
  <si>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</si>
  <si>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</si>
  <si>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</si>
  <si>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</si>
  <si>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</si>
  <si>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</si>
  <si>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</si>
  <si>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</si>
  <si>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</si>
  <si>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</si>
  <si>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</si>
  <si>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</si>
  <si>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</si>
  <si>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</si>
  <si>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</si>
  <si>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</si>
  <si>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</si>
  <si>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</si>
  <si>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</si>
  <si>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</si>
  <si>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</si>
  <si>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</si>
  <si>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</si>
  <si>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</si>
  <si>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</si>
  <si>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</si>
  <si>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</si>
  <si>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</si>
  <si>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</si>
  <si>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</si>
  <si>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</si>
  <si>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</si>
  <si>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</si>
  <si>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</si>
  <si>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</si>
  <si>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</si>
  <si>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</si>
  <si>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</si>
  <si>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</si>
  <si>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</si>
  <si>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</si>
  <si>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</si>
  <si>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</si>
  <si>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</si>
  <si>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</si>
  <si>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</si>
  <si>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</si>
  <si>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</si>
  <si>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</si>
  <si>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</si>
  <si>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</si>
  <si>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</si>
  <si>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</si>
  <si>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</si>
  <si>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</si>
  <si>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</si>
  <si>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</si>
  <si>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</si>
  <si>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</si>
  <si>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</si>
  <si>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</si>
  <si>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</si>
  <si>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</si>
  <si>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</si>
  <si>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</si>
  <si>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</si>
  <si>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</si>
  <si>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</si>
  <si>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</si>
  <si>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</si>
  <si>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</si>
  <si>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</si>
  <si>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</si>
  <si>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</si>
  <si>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</si>
  <si>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</si>
  <si>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</si>
  <si>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</si>
  <si>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</si>
  <si>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</si>
  <si>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</si>
  <si>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</si>
  <si>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</si>
  <si>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</si>
  <si>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</si>
  <si>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</si>
  <si>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</si>
  <si>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</si>
  <si>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</si>
  <si>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</si>
  <si>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</si>
  <si>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</si>
  <si>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</si>
  <si>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</si>
  <si>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</si>
  <si>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</si>
  <si>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</si>
  <si>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</si>
  <si>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</si>
  <si>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</si>
  <si>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</si>
  <si>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</si>
  <si>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</si>
  <si>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</si>
  <si>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</si>
  <si>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</si>
  <si>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</si>
  <si>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</si>
  <si>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</si>
  <si>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</si>
  <si>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</si>
  <si>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</si>
  <si>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</si>
  <si>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</si>
  <si>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</si>
  <si>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</si>
  <si>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</si>
  <si>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</si>
  <si>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</si>
  <si>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</si>
  <si>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</si>
  <si>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</si>
  <si>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</si>
  <si>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</si>
  <si>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</si>
  <si>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</si>
  <si>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</si>
  <si>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</si>
  <si>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</si>
  <si>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</si>
  <si>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</si>
  <si>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</si>
  <si>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</si>
  <si>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</si>
  <si>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</si>
  <si>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</si>
  <si>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</si>
  <si>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</si>
  <si>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</si>
  <si>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</si>
  <si>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</si>
  <si>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</si>
  <si>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</si>
  <si>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</si>
  <si>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</si>
  <si>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</si>
  <si>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</si>
  <si>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</si>
  <si>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</si>
  <si>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</si>
  <si>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</si>
  <si>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</si>
  <si>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</si>
  <si>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</si>
  <si>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</si>
  <si>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</si>
  <si>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</si>
  <si>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</si>
  <si>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</si>
  <si>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</si>
  <si>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</si>
  <si>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</si>
  <si>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</si>
  <si>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</si>
  <si>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</si>
  <si>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</si>
  <si>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</si>
  <si>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</si>
  <si>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</si>
  <si>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</si>
  <si>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</si>
  <si>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</si>
  <si>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</si>
  <si>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</si>
  <si>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</si>
  <si>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</si>
  <si>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</si>
  <si>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</si>
  <si>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</si>
  <si>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</si>
  <si>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</si>
  <si>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</si>
  <si>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</si>
  <si>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</si>
  <si>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</si>
  <si>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</si>
  <si>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</si>
  <si>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</si>
  <si>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</si>
  <si>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</si>
  <si>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</si>
  <si>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</si>
  <si>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</si>
  <si>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</si>
  <si>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</si>
  <si>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</si>
  <si>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</si>
  <si>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</si>
  <si>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</si>
  <si>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</si>
  <si>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</si>
  <si>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</si>
  <si>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</si>
  <si>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</si>
  <si>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</si>
  <si>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</si>
  <si>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</si>
  <si>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</si>
  <si>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</si>
  <si>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</si>
  <si>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</si>
  <si>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</si>
  <si>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</si>
  <si>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</si>
  <si>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</si>
  <si>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</si>
  <si>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</si>
  <si>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</si>
  <si>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</si>
  <si>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</si>
  <si>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</si>
  <si>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</si>
  <si>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</si>
  <si>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</si>
  <si>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</si>
  <si>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</si>
  <si>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</si>
  <si>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</si>
  <si>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</si>
  <si>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</si>
  <si>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</si>
  <si>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</si>
  <si>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</si>
  <si>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</si>
  <si>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</si>
  <si>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</si>
  <si>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</si>
  <si>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</si>
  <si>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</si>
  <si>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</si>
  <si>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</si>
  <si>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</si>
  <si>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</si>
  <si>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</si>
  <si>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</si>
  <si>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</si>
  <si>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</si>
  <si>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</si>
  <si>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</si>
  <si>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</si>
  <si>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</si>
  <si>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</si>
  <si>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</si>
  <si>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</si>
  <si>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</si>
  <si>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</si>
  <si>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</si>
  <si>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</si>
  <si>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</si>
  <si>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</si>
  <si>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</si>
  <si>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</si>
  <si>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</si>
  <si>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</si>
  <si>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</si>
  <si>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</si>
  <si>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</si>
  <si>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</si>
  <si>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</si>
  <si>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</si>
  <si>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</si>
  <si>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</si>
  <si>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</si>
  <si>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</si>
  <si>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</si>
  <si>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</si>
  <si>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</si>
  <si>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</si>
  <si>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</si>
  <si>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</si>
  <si>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</si>
  <si>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</si>
  <si>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</si>
  <si>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</si>
  <si>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</si>
  <si>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</si>
  <si>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</si>
  <si>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</si>
  <si>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</si>
  <si>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</si>
  <si>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</si>
  <si>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</si>
  <si>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</si>
  <si>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</si>
  <si>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</si>
  <si>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</si>
  <si>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</si>
  <si>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</si>
  <si>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</si>
  <si>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</si>
  <si>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</si>
  <si>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</si>
  <si>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</si>
  <si>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</si>
  <si>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</si>
  <si>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</si>
  <si>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</si>
  <si>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</si>
  <si>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</si>
  <si>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</si>
  <si>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</si>
  <si>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</si>
  <si>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</si>
  <si>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</si>
  <si>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</si>
  <si>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</si>
  <si>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</si>
  <si>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</si>
  <si>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</si>
  <si>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</si>
  <si>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</si>
  <si>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</si>
  <si>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</si>
  <si>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</si>
  <si>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</si>
  <si>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</si>
  <si>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</si>
  <si>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</si>
  <si>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</si>
  <si>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</si>
  <si>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</si>
  <si>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</si>
  <si>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</si>
  <si>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</si>
  <si>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</si>
  <si>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</si>
  <si>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</si>
  <si>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</si>
  <si>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</si>
  <si>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</si>
  <si>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</si>
  <si>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</si>
  <si>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</si>
  <si>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</si>
  <si>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</si>
  <si>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</si>
  <si>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</si>
  <si>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</si>
  <si>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</si>
  <si>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</si>
  <si>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</si>
  <si>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</si>
  <si>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</si>
  <si>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</si>
  <si>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</si>
  <si>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</si>
  <si>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</si>
  <si>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</si>
  <si>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</si>
  <si>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</si>
  <si>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</si>
  <si>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</si>
  <si>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</si>
  <si>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</si>
  <si>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</si>
  <si>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</si>
  <si>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</si>
  <si>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</si>
  <si>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</si>
  <si>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</si>
  <si>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</si>
  <si>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</si>
  <si>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</si>
  <si>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</si>
  <si>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</si>
  <si>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</si>
  <si>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</si>
  <si>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</si>
  <si>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</si>
  <si>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</si>
  <si>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</si>
  <si>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</si>
  <si>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</si>
  <si>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</si>
  <si>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</si>
  <si>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</si>
  <si>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</si>
  <si>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</si>
  <si>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</si>
  <si>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</si>
  <si>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</si>
  <si>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</si>
  <si>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</si>
  <si>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</si>
  <si>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</si>
  <si>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</si>
  <si>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</si>
  <si>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</si>
  <si>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</si>
  <si>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</si>
  <si>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</si>
  <si>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</si>
  <si>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</si>
  <si>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</si>
  <si>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</si>
  <si>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</si>
  <si>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</si>
  <si>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</si>
  <si>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</si>
  <si>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</si>
  <si>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</si>
  <si>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</si>
  <si>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</si>
  <si>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</si>
  <si>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</si>
  <si>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</si>
  <si>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</si>
  <si>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</si>
  <si>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</si>
  <si>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</si>
  <si>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</si>
  <si>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</si>
  <si>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</si>
  <si>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</si>
  <si>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</si>
  <si>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</si>
  <si>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</si>
  <si>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</si>
  <si>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</si>
  <si>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</si>
  <si>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</si>
  <si>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</si>
  <si>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</si>
  <si>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</si>
  <si>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</si>
  <si>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</si>
  <si>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</si>
  <si>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</si>
  <si>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</si>
  <si>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</si>
  <si>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</si>
  <si>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</si>
  <si>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</si>
  <si>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</si>
  <si>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</si>
  <si>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</si>
  <si>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</si>
  <si>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</si>
  <si>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</si>
  <si>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</si>
  <si>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</si>
  <si>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</si>
  <si>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</si>
  <si>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</si>
  <si>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</si>
  <si>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</si>
  <si>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</si>
  <si>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</si>
  <si>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</si>
  <si>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</si>
  <si>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</si>
  <si>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</si>
  <si>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</si>
  <si>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</si>
  <si>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</si>
  <si>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</si>
  <si>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</si>
  <si>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</si>
  <si>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</si>
  <si>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</si>
  <si>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</si>
  <si>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</si>
  <si>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</si>
  <si>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</si>
  <si>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</si>
  <si>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</si>
  <si>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</si>
  <si>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</si>
  <si>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</si>
  <si>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</si>
  <si>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</si>
  <si>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</si>
  <si>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</si>
  <si>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</si>
  <si>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</si>
  <si>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</si>
  <si>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</si>
  <si>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</si>
  <si>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</si>
  <si>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</si>
  <si>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</si>
  <si>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</si>
  <si>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</si>
  <si>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</si>
  <si>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</si>
  <si>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</si>
  <si>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</si>
  <si>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</si>
  <si>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</si>
  <si>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</si>
  <si>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</si>
  <si>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</si>
  <si>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</si>
  <si>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</si>
  <si>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</si>
  <si>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</si>
  <si>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</si>
  <si>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</si>
  <si>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</si>
  <si>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</si>
  <si>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</si>
  <si>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</si>
  <si>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</si>
  <si>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</si>
  <si>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</si>
  <si>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</si>
  <si>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</si>
  <si>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</si>
  <si>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</si>
  <si>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</si>
  <si>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</si>
  <si>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</si>
  <si>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</si>
  <si>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</si>
  <si>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</si>
  <si>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</si>
  <si>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</si>
  <si>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</si>
  <si>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</si>
  <si>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</si>
  <si>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</si>
  <si>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</si>
  <si>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</si>
  <si>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</si>
  <si>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</si>
  <si>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</si>
  <si>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</si>
  <si>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</si>
  <si>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</si>
  <si>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</si>
  <si>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</si>
  <si>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</si>
  <si>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</si>
  <si>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</si>
  <si>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</si>
  <si>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</si>
  <si>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</si>
  <si>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</si>
  <si>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</si>
  <si>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</si>
  <si>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</si>
  <si>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</si>
  <si>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</si>
  <si>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</si>
  <si>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</si>
  <si>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</si>
  <si>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</si>
  <si>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</si>
  <si>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</si>
  <si>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</si>
  <si>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</si>
  <si>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</si>
  <si>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</si>
  <si>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</si>
  <si>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</si>
  <si>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</si>
  <si>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</si>
  <si>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</si>
  <si>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</si>
  <si>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</si>
  <si>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</si>
  <si>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</si>
  <si>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</si>
  <si>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</si>
  <si>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</si>
  <si>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</si>
  <si>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</si>
  <si>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</si>
  <si>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</si>
  <si>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</si>
  <si>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</si>
  <si>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</si>
  <si>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</si>
  <si>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</si>
  <si>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</si>
  <si>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</si>
  <si>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</si>
  <si>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</si>
  <si>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</si>
  <si>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</si>
  <si>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</si>
  <si>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</si>
  <si>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</si>
  <si>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</si>
  <si>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</si>
  <si>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</si>
  <si>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</si>
  <si>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</si>
  <si>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</si>
  <si>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</si>
  <si>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</si>
  <si>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</si>
  <si>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</si>
  <si>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</si>
  <si>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</si>
  <si>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</si>
  <si>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</si>
  <si>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</si>
  <si>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</si>
  <si>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</si>
  <si>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</si>
  <si>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</si>
  <si>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</si>
  <si>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</si>
  <si>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</si>
  <si>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</si>
  <si>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</si>
  <si>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</si>
  <si>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</si>
  <si>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</si>
  <si>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</si>
  <si>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</si>
  <si>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</si>
  <si>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</si>
  <si>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</si>
  <si>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</si>
  <si>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</si>
  <si>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</si>
  <si>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</si>
  <si>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</si>
  <si>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</si>
  <si>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</si>
  <si>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</si>
  <si>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</si>
  <si>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</si>
  <si>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</si>
  <si>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</si>
  <si>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</si>
  <si>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</si>
  <si>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</si>
  <si>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</si>
  <si>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</si>
  <si>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</si>
  <si>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</si>
  <si>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</si>
  <si>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</si>
  <si>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</si>
  <si>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</si>
  <si>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</si>
  <si>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</si>
  <si>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</si>
  <si>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</si>
  <si>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</si>
  <si>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</si>
  <si>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</si>
  <si>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</si>
  <si>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</si>
  <si>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</si>
  <si>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</si>
  <si>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</si>
  <si>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</si>
  <si>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</si>
  <si>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</si>
  <si>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</si>
  <si>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</si>
  <si>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</si>
  <si>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</si>
  <si>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</si>
  <si>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</si>
  <si>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</si>
  <si>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</si>
  <si>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</si>
  <si>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</si>
  <si>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</si>
  <si>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</si>
  <si>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</si>
  <si>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</si>
  <si>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</si>
  <si>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</si>
  <si>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</si>
  <si>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</si>
  <si>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</si>
  <si>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</si>
  <si>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</si>
  <si>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</si>
  <si>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</si>
  <si>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</si>
  <si>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</si>
  <si>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</si>
  <si>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</si>
  <si>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</si>
  <si>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</si>
  <si>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</si>
  <si>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</si>
  <si>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</si>
  <si>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</si>
  <si>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</si>
  <si>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</si>
  <si>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</si>
  <si>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</si>
  <si>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</si>
  <si>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</si>
  <si>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</si>
  <si>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</si>
  <si>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</si>
  <si>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</si>
  <si>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</si>
  <si>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</si>
  <si>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</si>
  <si>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</si>
  <si>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</si>
  <si>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</si>
  <si>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</si>
  <si>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</si>
  <si>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</si>
  <si>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</si>
  <si>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</si>
  <si>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</si>
  <si>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</si>
  <si>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</si>
  <si>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</si>
  <si>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</si>
  <si>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</si>
  <si>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</si>
  <si>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</si>
  <si>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</si>
  <si>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</si>
  <si>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</si>
  <si>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</si>
  <si>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</si>
  <si>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</si>
  <si>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</si>
  <si>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</si>
  <si>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</si>
  <si>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</si>
  <si>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</si>
  <si>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</si>
  <si>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</si>
  <si>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</si>
  <si>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</si>
  <si>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</si>
  <si>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</si>
  <si>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</si>
  <si>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</si>
  <si>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</si>
  <si>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</si>
  <si>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</si>
  <si>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</si>
  <si>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</si>
  <si>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</si>
  <si>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</si>
  <si>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</si>
  <si>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</si>
  <si>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</si>
  <si>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</si>
  <si>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</si>
  <si>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</si>
  <si>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</si>
  <si>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</si>
  <si>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</si>
  <si>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</si>
  <si>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</si>
  <si>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</si>
  <si>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</si>
  <si>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</si>
  <si>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</si>
  <si>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</si>
  <si>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</si>
  <si>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</si>
  <si>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</si>
  <si>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</si>
  <si>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</si>
  <si>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</si>
  <si>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</si>
  <si>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</si>
  <si>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</si>
  <si>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</si>
  <si>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</si>
  <si>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</si>
  <si>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</si>
  <si>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</si>
  <si>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</si>
  <si>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</si>
  <si>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</si>
  <si>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</si>
  <si>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</si>
  <si>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</si>
  <si>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</si>
  <si>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</si>
  <si>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</si>
  <si>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</si>
  <si>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</si>
  <si>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</si>
  <si>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</si>
  <si>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</si>
  <si>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</si>
  <si>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</si>
  <si>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</si>
  <si>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</si>
  <si>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</si>
  <si>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</si>
  <si>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</si>
  <si>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</si>
  <si>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</si>
  <si>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</si>
  <si>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</si>
  <si>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</si>
  <si>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</si>
  <si>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</si>
  <si>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</si>
  <si>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</si>
  <si>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</si>
  <si>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</si>
  <si>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</si>
  <si>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</si>
  <si>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</si>
  <si>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</si>
  <si>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</si>
  <si>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</si>
  <si>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</si>
  <si>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</si>
  <si>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</si>
  <si>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</si>
  <si>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</si>
  <si>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</si>
  <si>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</si>
  <si>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</si>
  <si>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</si>
  <si>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</si>
  <si>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</si>
  <si>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</si>
  <si>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</si>
  <si>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</si>
  <si>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</si>
  <si>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</si>
  <si>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</si>
  <si>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</si>
  <si>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</si>
  <si>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</si>
  <si>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</si>
  <si>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</si>
  <si>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</si>
  <si>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</si>
  <si>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</si>
  <si>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</si>
  <si>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</si>
  <si>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</si>
  <si>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</si>
  <si>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</si>
  <si>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</si>
  <si>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</si>
  <si>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</si>
  <si>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</si>
  <si>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</si>
  <si>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</si>
  <si>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</si>
  <si>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</si>
  <si>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</si>
  <si>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</si>
  <si>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</si>
  <si>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</si>
  <si>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</si>
  <si>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</si>
  <si>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</si>
  <si>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</si>
  <si>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</si>
  <si>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</si>
  <si>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</si>
  <si>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</si>
  <si>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</si>
  <si>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</si>
  <si>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</si>
  <si>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</si>
  <si>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</si>
  <si>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</si>
  <si>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</si>
  <si>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</si>
  <si>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</si>
  <si>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</si>
  <si>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</si>
  <si>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</si>
  <si>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</si>
  <si>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</si>
  <si>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</si>
  <si>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</si>
  <si>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</si>
  <si>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</si>
  <si>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</si>
  <si>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</si>
  <si>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</si>
  <si>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</si>
  <si>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</si>
  <si>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</si>
  <si>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</si>
  <si>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</si>
  <si>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</si>
  <si>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</si>
  <si>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</si>
  <si>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</si>
  <si>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</si>
  <si>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</si>
  <si>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</si>
  <si>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</si>
  <si>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</si>
  <si>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</si>
  <si>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</si>
  <si>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</si>
  <si>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</si>
  <si>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</si>
  <si>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</si>
  <si>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</si>
  <si>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</si>
  <si>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</si>
  <si>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</si>
  <si>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</si>
  <si>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</si>
  <si>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</si>
  <si>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</si>
  <si>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</si>
  <si>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</si>
  <si>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</si>
  <si>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</si>
  <si>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</si>
  <si>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</si>
  <si>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</si>
  <si>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</si>
  <si>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</si>
  <si>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</si>
  <si>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</si>
  <si>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</si>
  <si>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</si>
  <si>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</si>
  <si>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</si>
  <si>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</si>
  <si>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</si>
  <si>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</si>
  <si>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</si>
  <si>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</si>
  <si>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</si>
  <si>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</si>
  <si>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</si>
  <si>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</si>
  <si>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</si>
  <si>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</si>
  <si>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</si>
  <si>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</si>
  <si>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</si>
  <si>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</si>
  <si>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</si>
  <si>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</si>
  <si>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</si>
  <si>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</si>
  <si>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</si>
  <si>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</si>
  <si>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</si>
  <si>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</si>
  <si>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</si>
  <si>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</si>
  <si>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</si>
  <si>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</si>
  <si>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</si>
  <si>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</si>
  <si>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</si>
  <si>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</si>
  <si>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</si>
  <si>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</si>
  <si>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</si>
  <si>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</si>
  <si>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</si>
  <si>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</si>
  <si>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</si>
  <si>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</si>
  <si>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</si>
  <si>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</si>
  <si>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</si>
  <si>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</si>
  <si>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</si>
  <si>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</si>
  <si>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</si>
  <si>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</si>
  <si>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</si>
  <si>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</si>
  <si>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</si>
  <si>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</si>
  <si>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</si>
  <si>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</si>
  <si>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</si>
  <si>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</si>
  <si>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</si>
  <si>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</si>
  <si>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</si>
  <si>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</si>
  <si>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</si>
  <si>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</si>
  <si>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</si>
  <si>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</si>
  <si>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</si>
  <si>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</si>
  <si>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</si>
  <si>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</si>
  <si>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</si>
  <si>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</si>
  <si>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</si>
  <si>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</si>
  <si>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</si>
  <si>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</si>
  <si>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</si>
  <si>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</si>
  <si>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</si>
  <si>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</si>
  <si>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</si>
  <si>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</si>
  <si>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</si>
  <si>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</si>
  <si>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</si>
  <si>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</si>
  <si>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</si>
  <si>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</si>
  <si>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</si>
  <si>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</si>
  <si>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</si>
  <si>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</si>
  <si>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</si>
  <si>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</si>
  <si>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</si>
  <si>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</si>
  <si>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</si>
  <si>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</si>
  <si>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</si>
  <si>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</si>
  <si>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</si>
  <si>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</si>
  <si>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</si>
  <si>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</si>
  <si>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</si>
  <si>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</si>
  <si>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</si>
  <si>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</si>
  <si>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</si>
  <si>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</si>
  <si>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</si>
  <si>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</si>
  <si>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</si>
  <si>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</si>
  <si>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</si>
  <si>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</si>
  <si>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</si>
  <si>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</si>
  <si>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</si>
  <si>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</si>
  <si>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</si>
  <si>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</si>
  <si>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</si>
  <si>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</si>
  <si>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</si>
  <si>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</si>
  <si>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</si>
  <si>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</si>
  <si>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</si>
  <si>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</si>
  <si>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</si>
  <si>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</si>
  <si>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</si>
  <si>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</si>
  <si>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</si>
  <si>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</si>
  <si>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</si>
  <si>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</si>
  <si>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</si>
  <si>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</si>
  <si>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</si>
  <si>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</si>
  <si>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</si>
  <si>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</si>
  <si>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</si>
  <si>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</si>
  <si>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</si>
  <si>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</si>
  <si>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</si>
  <si>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</si>
  <si>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</si>
  <si>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</si>
  <si>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</si>
  <si>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</si>
  <si>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</si>
  <si>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</si>
  <si>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</si>
  <si>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</si>
  <si>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</si>
  <si>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</si>
  <si>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</si>
  <si>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</si>
  <si>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</si>
  <si>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</si>
  <si>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</si>
  <si>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</si>
  <si>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</si>
  <si>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</si>
  <si>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</si>
  <si>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</si>
  <si>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</si>
  <si>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</si>
  <si>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</si>
  <si>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</si>
  <si>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</si>
  <si>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</si>
  <si>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</si>
  <si>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</si>
  <si>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</si>
  <si>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</si>
  <si>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</si>
  <si>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</si>
  <si>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</si>
  <si>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</si>
  <si>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</si>
  <si>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</si>
  <si>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</si>
  <si>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</si>
  <si>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</si>
  <si>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</si>
  <si>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</si>
  <si>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</si>
  <si>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</si>
  <si>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</si>
  <si>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</si>
  <si>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</si>
  <si>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</si>
  <si>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</si>
  <si>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</si>
  <si>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</si>
  <si>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</si>
  <si>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</si>
  <si>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</si>
  <si>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</si>
  <si>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</si>
  <si>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</si>
  <si>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</si>
  <si>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</si>
  <si>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</si>
  <si>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</si>
  <si>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</si>
  <si>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</si>
  <si>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</si>
  <si>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</si>
  <si>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</si>
  <si>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</si>
  <si>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</si>
  <si>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</si>
  <si>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</si>
  <si>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</si>
  <si>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</si>
  <si>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</si>
  <si>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</si>
  <si>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</si>
  <si>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</si>
  <si>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</si>
  <si>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</si>
  <si>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</si>
  <si>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</si>
  <si>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</si>
  <si>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</si>
  <si>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</si>
  <si>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</si>
  <si>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</si>
  <si>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</si>
  <si>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</si>
  <si>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</si>
  <si>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</si>
  <si>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</si>
  <si>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</si>
  <si>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</si>
  <si>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</si>
  <si>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</si>
  <si>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</si>
  <si>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</si>
  <si>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</si>
  <si>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</si>
  <si>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</si>
  <si>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</si>
  <si>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</si>
  <si>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</si>
  <si>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</si>
  <si>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</si>
  <si>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</si>
  <si>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</si>
  <si>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</si>
  <si>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</si>
  <si>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</si>
  <si>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</si>
  <si>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</si>
  <si>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</si>
  <si>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</si>
  <si>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</si>
  <si>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</si>
  <si>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</si>
  <si>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</si>
  <si>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</si>
  <si>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</si>
  <si>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</si>
  <si>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</si>
  <si>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</si>
  <si>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</si>
  <si>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</si>
  <si>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</si>
  <si>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</si>
  <si>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</si>
  <si>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</si>
  <si>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</si>
  <si>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</si>
  <si>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</si>
  <si>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</si>
  <si>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</si>
  <si>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</si>
  <si>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</si>
  <si>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</si>
  <si>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</si>
  <si>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</si>
  <si>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</si>
  <si>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</si>
  <si>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</si>
  <si>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</si>
  <si>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</si>
  <si>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</si>
  <si>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</si>
  <si>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</si>
  <si>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</si>
  <si>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</si>
  <si>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</si>
  <si>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</si>
  <si>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</si>
  <si>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</si>
  <si>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</si>
  <si>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</si>
  <si>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</si>
  <si>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</si>
  <si>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</si>
  <si>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</si>
  <si>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</si>
  <si>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</si>
  <si>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</si>
  <si>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</si>
  <si>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</si>
  <si>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</si>
  <si>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</si>
  <si>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</si>
  <si>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</si>
  <si>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</si>
  <si>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</si>
  <si>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</si>
  <si>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</si>
  <si>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</si>
  <si>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</si>
  <si>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</si>
  <si>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</si>
  <si>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</si>
  <si>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</si>
  <si>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</si>
  <si>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</si>
  <si>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</si>
  <si>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</si>
  <si>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</si>
  <si>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</si>
  <si>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</si>
  <si>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</si>
  <si>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</si>
  <si>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</si>
  <si>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</si>
  <si>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</si>
  <si>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</si>
  <si>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</si>
  <si>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</si>
  <si>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</si>
  <si>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</si>
  <si>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</si>
  <si>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</si>
  <si>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</si>
  <si>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</si>
  <si>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</si>
  <si>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</si>
  <si>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</si>
  <si>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</si>
  <si>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</si>
  <si>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</si>
  <si>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</si>
  <si>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</si>
  <si>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</si>
  <si>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</si>
  <si>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</si>
  <si>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</si>
  <si>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</si>
  <si>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</si>
  <si>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</si>
  <si>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</si>
  <si>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</si>
  <si>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</si>
  <si>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</si>
  <si>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</si>
  <si>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</si>
  <si>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</si>
  <si>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</si>
  <si>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</si>
  <si>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</si>
  <si>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</si>
  <si>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</si>
  <si>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</si>
  <si>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</si>
  <si>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</si>
  <si>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</si>
  <si>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</si>
  <si>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</si>
  <si>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</si>
  <si>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</si>
  <si>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</si>
  <si>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</si>
  <si>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</si>
  <si>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</si>
  <si>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</si>
  <si>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</si>
  <si>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</si>
  <si>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</si>
  <si>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</si>
  <si>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</si>
  <si>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</si>
  <si>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</si>
  <si>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</si>
  <si>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</si>
  <si>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</si>
  <si>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</si>
  <si>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</si>
  <si>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</si>
  <si>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</si>
  <si>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</si>
  <si>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</si>
  <si>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</si>
  <si>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</si>
  <si>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</si>
  <si>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</si>
  <si>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</si>
  <si>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</si>
  <si>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</si>
  <si>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</si>
  <si>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</si>
  <si>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</si>
  <si>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</si>
  <si>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</si>
  <si>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</si>
  <si>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</si>
  <si>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</si>
  <si>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</si>
  <si>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</si>
  <si>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</si>
  <si>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</si>
  <si>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</si>
  <si>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</si>
  <si>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</si>
  <si>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</si>
  <si>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</si>
  <si>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</si>
  <si>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</si>
  <si>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</si>
  <si>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</si>
  <si>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</si>
  <si>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</si>
  <si>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</si>
  <si>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</si>
  <si>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</si>
  <si>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</si>
  <si>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</si>
  <si>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</si>
  <si>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</si>
  <si>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</si>
  <si>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</si>
  <si>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</si>
  <si>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</si>
  <si>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</si>
  <si>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</si>
  <si>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</si>
  <si>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</si>
  <si>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</si>
  <si>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</si>
  <si>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</si>
  <si>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</si>
  <si>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</si>
  <si>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</si>
  <si>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</si>
  <si>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</si>
  <si>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</si>
  <si>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</si>
  <si>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</si>
  <si>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</si>
  <si>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</si>
  <si>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</si>
  <si>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</si>
  <si>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</si>
  <si>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</si>
  <si>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</si>
  <si>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</si>
  <si>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</si>
  <si>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</si>
  <si>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</si>
  <si>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</si>
  <si>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</si>
  <si>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</si>
  <si>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</si>
  <si>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</si>
  <si>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</si>
  <si>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</si>
  <si>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</si>
  <si>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</si>
  <si>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</si>
  <si>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</si>
  <si>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</si>
  <si>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</si>
  <si>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</si>
  <si>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</si>
  <si>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</si>
  <si>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</si>
  <si>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</si>
  <si>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</si>
  <si>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</si>
  <si>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</si>
  <si>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</si>
  <si>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</si>
  <si>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</si>
  <si>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</si>
  <si>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</si>
  <si>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</si>
  <si>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</si>
  <si>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</si>
  <si>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</si>
  <si>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</si>
  <si>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</si>
  <si>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</si>
  <si>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</si>
  <si>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</si>
  <si>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</si>
  <si>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</si>
  <si>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</si>
  <si>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</si>
  <si>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</si>
  <si>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</si>
  <si>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</si>
  <si>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</si>
  <si>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</si>
  <si>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</si>
  <si>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</si>
  <si>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</si>
  <si>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</si>
  <si>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</si>
  <si>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</si>
  <si>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</si>
  <si>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</si>
  <si>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</si>
  <si>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</si>
  <si>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</si>
  <si>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</si>
  <si>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</si>
  <si>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</si>
  <si>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</si>
  <si>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</si>
  <si>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</si>
  <si>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</si>
  <si>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</si>
  <si>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</si>
  <si>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</si>
  <si>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</si>
  <si>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</si>
  <si>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</si>
  <si>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</si>
  <si>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</si>
  <si>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</si>
  <si>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</si>
  <si>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</si>
  <si>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</si>
  <si>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</si>
  <si>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</si>
  <si>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</si>
  <si>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</si>
  <si>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</si>
  <si>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</si>
  <si>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</si>
  <si>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</si>
  <si>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</si>
  <si>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</si>
  <si>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</si>
  <si>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</si>
  <si>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</si>
  <si>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</si>
  <si>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</si>
  <si>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</si>
  <si>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</si>
  <si>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</si>
  <si>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</si>
  <si>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</si>
  <si>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</si>
  <si>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</si>
  <si>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</si>
  <si>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</si>
  <si>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</si>
  <si>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</si>
  <si>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</si>
  <si>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</si>
  <si>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</si>
  <si>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</si>
  <si>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</si>
  <si>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</si>
  <si>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</si>
  <si>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</si>
  <si>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</si>
  <si>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</si>
  <si>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</si>
  <si>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</si>
  <si>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</si>
  <si>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</si>
  <si>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</si>
  <si>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</si>
  <si>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</si>
  <si>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</si>
  <si>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</si>
  <si>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</si>
  <si>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</si>
  <si>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</si>
  <si>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</si>
  <si>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</si>
  <si>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</si>
  <si>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</si>
  <si>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</si>
  <si>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</si>
  <si>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</si>
  <si>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</si>
  <si>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</si>
  <si>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</si>
  <si>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</si>
  <si>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</si>
  <si>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</si>
  <si>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</si>
  <si>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</si>
  <si>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</si>
  <si>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</si>
  <si>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</si>
  <si>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</si>
  <si>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</si>
  <si>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</si>
  <si>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</si>
  <si>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</si>
  <si>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</si>
  <si>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</si>
  <si>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</si>
  <si>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</si>
  <si>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</si>
  <si>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</si>
  <si>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</si>
  <si>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</si>
  <si>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</si>
  <si>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</si>
  <si>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</si>
  <si>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</si>
  <si>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</si>
  <si>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</si>
  <si>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</si>
  <si>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</si>
  <si>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</si>
  <si>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</si>
  <si>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</si>
  <si>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</si>
  <si>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</si>
  <si>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</si>
  <si>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</si>
  <si>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</si>
  <si>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</si>
  <si>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</si>
  <si>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</si>
  <si>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</si>
  <si>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</si>
  <si>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</si>
  <si>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</si>
  <si>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</si>
  <si>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</si>
  <si>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</si>
  <si>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</si>
  <si>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</si>
  <si>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</si>
  <si>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</si>
  <si>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</si>
  <si>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</si>
  <si>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</si>
  <si>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</si>
  <si>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</si>
  <si>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</si>
  <si>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</si>
  <si>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</si>
  <si>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</si>
  <si>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</si>
  <si>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</si>
  <si>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</si>
  <si>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</si>
  <si>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</si>
  <si>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</si>
  <si>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</si>
  <si>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</si>
  <si>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</si>
  <si>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</si>
  <si>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</si>
  <si>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</si>
  <si>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</si>
  <si>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</si>
  <si>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</si>
  <si>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</si>
  <si>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</si>
  <si>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</si>
  <si>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</si>
  <si>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</si>
  <si>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</si>
  <si>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</si>
  <si>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</si>
  <si>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</si>
  <si>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</si>
  <si>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</si>
  <si>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</si>
  <si>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</si>
  <si>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</si>
  <si>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</si>
  <si>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</si>
  <si>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</si>
  <si>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</si>
  <si>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</si>
  <si>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</si>
  <si>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</si>
  <si>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</si>
  <si>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</si>
  <si>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</si>
  <si>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</si>
  <si>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</si>
  <si>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</si>
  <si>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</si>
  <si>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</si>
  <si>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</si>
  <si>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</si>
  <si>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</si>
  <si>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</si>
  <si>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</si>
  <si>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</si>
  <si>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</si>
  <si>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</si>
  <si>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</si>
  <si>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</si>
  <si>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</si>
  <si>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</si>
  <si>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</si>
  <si>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</si>
  <si>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</si>
  <si>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</si>
  <si>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</si>
  <si>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</si>
  <si>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</si>
  <si>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</si>
  <si>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</si>
  <si>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</si>
  <si>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</si>
  <si>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</si>
  <si>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</si>
  <si>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</si>
  <si>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</si>
  <si>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</si>
  <si>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</si>
  <si>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</si>
  <si>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</si>
  <si>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</si>
  <si>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</si>
  <si>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</si>
  <si>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</si>
  <si>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</si>
  <si>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</si>
  <si>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</si>
  <si>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</si>
  <si>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</si>
  <si>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</si>
  <si>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</si>
  <si>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</si>
  <si>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</si>
  <si>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</si>
  <si>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</si>
  <si>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</si>
  <si>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</si>
  <si>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</si>
  <si>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</si>
  <si>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</si>
  <si>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</si>
  <si>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</si>
  <si>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</si>
  <si>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</si>
  <si>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</si>
  <si>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</si>
  <si>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</si>
  <si>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</si>
  <si>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</si>
  <si>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</si>
  <si>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</si>
  <si>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</si>
  <si>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</si>
  <si>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</si>
  <si>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</si>
  <si>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</si>
  <si>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</si>
  <si>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</si>
  <si>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</si>
  <si>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</si>
  <si>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</si>
  <si>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</si>
  <si>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</si>
  <si>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</si>
  <si>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</si>
  <si>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</si>
  <si>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</si>
  <si>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</si>
  <si>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</si>
  <si>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</si>
  <si>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</si>
  <si>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</si>
  <si>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</si>
  <si>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</si>
  <si>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</si>
  <si>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</si>
  <si>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</si>
  <si>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</si>
  <si>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</si>
  <si>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</si>
  <si>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</si>
  <si>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</si>
  <si>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</si>
  <si>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</si>
  <si>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</si>
  <si>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</si>
  <si>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</si>
  <si>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</si>
  <si>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</si>
  <si>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</si>
  <si>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</si>
  <si>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</si>
  <si>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</si>
  <si>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</si>
  <si>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</si>
  <si>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</si>
  <si>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</si>
  <si>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</si>
  <si>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</si>
  <si>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</si>
  <si>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</si>
  <si>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</si>
  <si>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</si>
  <si>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</si>
  <si>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</si>
  <si>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</si>
  <si>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</si>
  <si>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</si>
  <si>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</si>
  <si>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</si>
  <si>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</si>
  <si>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</si>
  <si>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</si>
  <si>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</si>
  <si>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</si>
  <si>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</si>
  <si>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</si>
  <si>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</si>
  <si>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</si>
  <si>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</si>
  <si>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</si>
  <si>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</si>
  <si>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</si>
  <si>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</si>
  <si>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</si>
  <si>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</si>
  <si>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</si>
  <si>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</si>
  <si>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</si>
  <si>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</si>
  <si>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</si>
  <si>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</si>
  <si>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</si>
  <si>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</si>
  <si>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</si>
  <si>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</si>
  <si>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</si>
  <si>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</si>
  <si>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</si>
  <si>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</si>
  <si>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</si>
  <si>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</si>
  <si>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</si>
  <si>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</si>
  <si>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</si>
  <si>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</si>
  <si>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</si>
  <si>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</si>
  <si>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</si>
  <si>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</si>
  <si>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</si>
  <si>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</si>
  <si>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</si>
  <si>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</si>
  <si>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</si>
  <si>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</si>
  <si>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</si>
  <si>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</si>
  <si>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</si>
  <si>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</si>
  <si>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</si>
  <si>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</si>
  <si>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</si>
  <si>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</si>
  <si>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</si>
  <si>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</si>
  <si>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</si>
  <si>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</si>
  <si>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</si>
  <si>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</si>
  <si>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</si>
  <si>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</si>
  <si>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</si>
  <si>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</si>
  <si>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</si>
  <si>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</si>
  <si>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</si>
  <si>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</si>
  <si>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</si>
  <si>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</si>
  <si>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</si>
  <si>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</si>
  <si>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</si>
  <si>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</si>
  <si>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</si>
  <si>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</si>
  <si>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</si>
  <si>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</si>
  <si>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</si>
  <si>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</si>
  <si>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</si>
  <si>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</si>
  <si>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</si>
  <si>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</si>
  <si>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</si>
  <si>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</si>
  <si>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</si>
  <si>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</si>
  <si>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</si>
  <si>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</si>
  <si>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</si>
  <si>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</si>
  <si>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</si>
  <si>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</si>
  <si>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</si>
  <si>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</si>
  <si>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</si>
  <si>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</si>
  <si>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</si>
  <si>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</si>
  <si>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</si>
  <si>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</si>
  <si>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</si>
  <si>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</si>
  <si>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</si>
  <si>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</si>
  <si>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</si>
  <si>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</si>
  <si>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</si>
  <si>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</si>
  <si>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</si>
  <si>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</si>
  <si>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</si>
  <si>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</si>
  <si>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</si>
  <si>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</si>
  <si>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</si>
  <si>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</si>
  <si>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</si>
  <si>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</si>
  <si>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</si>
  <si>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</si>
  <si>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</si>
  <si>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</si>
  <si>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</si>
  <si>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</si>
  <si>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</si>
  <si>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</si>
  <si>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</si>
  <si>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</si>
  <si>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</si>
  <si>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</si>
  <si>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</si>
  <si>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</si>
  <si>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</si>
  <si>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</si>
  <si>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</si>
  <si>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</si>
  <si>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</si>
  <si>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</si>
  <si>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</si>
  <si>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</si>
  <si>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</si>
  <si>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</si>
  <si>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</si>
  <si>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</si>
  <si>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</si>
  <si>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</si>
  <si>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</si>
  <si>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</si>
  <si>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</si>
  <si>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</si>
  <si>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</si>
  <si>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</si>
  <si>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</si>
  <si>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</si>
  <si>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</si>
  <si>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</si>
  <si>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</si>
  <si>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</si>
  <si>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</si>
  <si>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</si>
  <si>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</si>
  <si>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</si>
  <si>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</si>
  <si>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</si>
  <si>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</si>
  <si>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</si>
  <si>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</si>
  <si>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</si>
  <si>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</si>
  <si>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</si>
  <si>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</si>
  <si>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</si>
  <si>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</si>
  <si>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</si>
  <si>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</si>
  <si>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</si>
  <si>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</si>
  <si>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</si>
  <si>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</si>
  <si>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</si>
  <si>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</si>
  <si>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</si>
  <si>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</si>
  <si>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</si>
  <si>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</si>
  <si>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</si>
  <si>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</si>
  <si>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</si>
  <si>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</si>
  <si>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</si>
  <si>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</si>
  <si>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</si>
  <si>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</si>
  <si>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</si>
  <si>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</si>
  <si>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</si>
  <si>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</si>
  <si>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</si>
  <si>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</si>
  <si>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</si>
  <si>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</si>
  <si>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</si>
  <si>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</si>
  <si>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</si>
  <si>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</si>
  <si>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</si>
  <si>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</si>
  <si>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</si>
  <si>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</si>
  <si>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</si>
  <si>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</si>
  <si>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</si>
  <si>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</si>
  <si>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</si>
  <si>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</si>
  <si>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</si>
  <si>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</si>
  <si>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</si>
  <si>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</si>
  <si>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</si>
  <si>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</si>
  <si>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</si>
  <si>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</si>
  <si>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</si>
  <si>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</si>
  <si>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</si>
  <si>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</si>
  <si>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</si>
  <si>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</si>
  <si>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</si>
  <si>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</si>
  <si>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</si>
  <si>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</si>
  <si>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</si>
  <si>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</si>
  <si>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</si>
  <si>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</si>
  <si>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</si>
  <si>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</si>
  <si>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</si>
  <si>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</si>
  <si>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</si>
  <si>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</si>
  <si>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</si>
  <si>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</si>
  <si>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</si>
  <si>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</si>
  <si>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</si>
  <si>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</si>
  <si>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</si>
  <si>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</si>
  <si>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</si>
  <si>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</si>
  <si>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</si>
  <si>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</si>
  <si>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</si>
  <si>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</si>
  <si>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</si>
  <si>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</si>
  <si>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</si>
  <si>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</si>
  <si>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</si>
  <si>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</si>
  <si>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</si>
  <si>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</si>
  <si>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</si>
  <si>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</si>
  <si>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</si>
  <si>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</si>
  <si>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</si>
  <si>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</si>
  <si>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</si>
  <si>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</si>
  <si>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</si>
  <si>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</si>
  <si>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</si>
  <si>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</si>
  <si>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</si>
  <si>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</si>
  <si>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</si>
  <si>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</si>
  <si>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</si>
  <si>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</si>
  <si>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</si>
  <si>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</si>
  <si>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</si>
  <si>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</si>
  <si>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</si>
  <si>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</si>
  <si>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</si>
  <si>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</si>
  <si>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</si>
  <si>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</si>
  <si>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</si>
  <si>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</si>
  <si>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</si>
  <si>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</si>
  <si>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</si>
  <si>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</si>
  <si>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</si>
  <si>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</si>
  <si>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</si>
  <si>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</si>
  <si>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</si>
  <si>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</si>
  <si>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</si>
  <si>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</si>
  <si>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</si>
  <si>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</si>
  <si>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</si>
  <si>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</si>
  <si>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</si>
  <si>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</si>
  <si>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</si>
  <si>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</si>
  <si>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</si>
  <si>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</si>
  <si>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</si>
  <si>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</si>
  <si>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</si>
  <si>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</si>
  <si>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</si>
  <si>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</si>
  <si>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</si>
  <si>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</si>
  <si>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</si>
  <si>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</si>
  <si>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</si>
  <si>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</si>
  <si>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</si>
  <si>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</si>
  <si>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</si>
  <si>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</si>
  <si>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</si>
  <si>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</si>
  <si>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</si>
  <si>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</si>
  <si>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</si>
  <si>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</si>
  <si>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</si>
  <si>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</si>
  <si>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</si>
  <si>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</si>
  <si>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</si>
  <si>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</si>
  <si>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</si>
  <si>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</si>
  <si>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</si>
  <si>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</si>
  <si>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</si>
  <si>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</si>
  <si>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</si>
  <si>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</si>
  <si>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</si>
  <si>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</si>
  <si>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</si>
  <si>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</si>
  <si>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</si>
  <si>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</si>
  <si>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</si>
  <si>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</si>
  <si>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</si>
  <si>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</si>
  <si>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</si>
  <si>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</si>
  <si>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</si>
  <si>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</si>
  <si>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</si>
  <si>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</si>
  <si>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</si>
  <si>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</si>
  <si>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</si>
  <si>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</si>
  <si>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</si>
  <si>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</si>
  <si>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</si>
  <si>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</si>
  <si>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</si>
  <si>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</si>
  <si>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</si>
  <si>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</si>
  <si>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</si>
  <si>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</si>
  <si>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</si>
  <si>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</si>
  <si>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</si>
  <si>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</si>
  <si>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</si>
  <si>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</si>
  <si>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</si>
  <si>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</si>
  <si>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</si>
  <si>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</si>
  <si>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</si>
  <si>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</si>
  <si>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</si>
  <si>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</si>
  <si>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</si>
  <si>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</si>
  <si>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</si>
  <si>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</si>
  <si>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</si>
  <si>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</si>
  <si>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</si>
  <si>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</si>
  <si>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</si>
  <si>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</si>
  <si>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</si>
  <si>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</si>
  <si>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</si>
  <si>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</si>
  <si>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</si>
  <si>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</si>
  <si>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</si>
  <si>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</si>
  <si>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</si>
  <si>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</si>
  <si>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</si>
  <si>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</si>
  <si>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</si>
  <si>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</si>
  <si>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</si>
  <si>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</si>
  <si>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</si>
  <si>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</si>
  <si>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</si>
  <si>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</si>
  <si>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</si>
  <si>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</si>
  <si>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</si>
  <si>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</si>
  <si>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</si>
  <si>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</si>
  <si>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</si>
  <si>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</si>
  <si>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</si>
  <si>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</si>
  <si>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</si>
  <si>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</si>
  <si>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</si>
  <si>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</si>
  <si>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</si>
  <si>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</si>
  <si>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</si>
  <si>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</si>
  <si>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</si>
  <si>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</si>
  <si>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</si>
  <si>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</si>
  <si>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</si>
  <si>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</si>
  <si>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</si>
  <si>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</si>
  <si>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</si>
  <si>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</si>
  <si>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</si>
  <si>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</si>
  <si>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</si>
  <si>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</si>
  <si>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</si>
  <si>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</si>
  <si>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</si>
  <si>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</si>
  <si>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</si>
  <si>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</si>
  <si>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</si>
  <si>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</si>
  <si>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</si>
  <si>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</si>
  <si>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</si>
  <si>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</si>
  <si>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</si>
  <si>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</si>
  <si>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</si>
  <si>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</si>
  <si>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</si>
  <si>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</si>
  <si>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</si>
  <si>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</si>
  <si>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</si>
  <si>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</si>
  <si>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</si>
  <si>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</si>
  <si>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</si>
  <si>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</si>
  <si>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</si>
  <si>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</si>
  <si>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</si>
  <si>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</si>
  <si>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</si>
  <si>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</si>
  <si>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</si>
  <si>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</si>
  <si>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</si>
  <si>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</si>
  <si>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</si>
  <si>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</si>
  <si>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</si>
  <si>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</si>
  <si>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</si>
  <si>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</si>
  <si>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</si>
  <si>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</si>
  <si>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</si>
  <si>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</si>
  <si>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</si>
  <si>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</si>
  <si>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</si>
  <si>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</si>
  <si>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</si>
  <si>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</si>
  <si>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</si>
  <si>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</si>
  <si>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</si>
  <si>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</si>
  <si>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</si>
  <si>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</si>
  <si>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</si>
  <si>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</si>
  <si>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</si>
  <si>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</si>
  <si>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</si>
  <si>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</si>
  <si>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</si>
  <si>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</si>
  <si>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</si>
  <si>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</si>
  <si>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</si>
  <si>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</si>
  <si>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</si>
  <si>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</si>
  <si>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</si>
  <si>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</si>
  <si>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</si>
  <si>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</si>
  <si>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</si>
  <si>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</si>
  <si>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</si>
  <si>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</si>
  <si>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</si>
  <si>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</si>
  <si>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</si>
  <si>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</si>
  <si>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</si>
  <si>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</si>
  <si>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</si>
  <si>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</si>
  <si>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</si>
  <si>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</si>
  <si>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</si>
  <si>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</si>
  <si>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</si>
  <si>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</si>
  <si>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</si>
  <si>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</si>
  <si>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</si>
  <si>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</si>
  <si>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</si>
  <si>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</si>
  <si>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</si>
  <si>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</si>
  <si>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</si>
  <si>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</si>
  <si>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</si>
  <si>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</si>
  <si>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</si>
  <si>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</si>
  <si>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</si>
  <si>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</si>
  <si>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</si>
  <si>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</si>
  <si>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</si>
  <si>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</si>
  <si>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</si>
  <si>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</si>
  <si>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</si>
  <si>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</si>
  <si>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</si>
  <si>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</si>
  <si>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</si>
  <si>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</si>
  <si>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</si>
  <si>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</si>
  <si>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</si>
  <si>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</si>
  <si>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</si>
  <si>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</si>
  <si>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</si>
  <si>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</si>
  <si>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</si>
  <si>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</si>
  <si>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</si>
  <si>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</si>
  <si>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</si>
  <si>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</si>
  <si>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</si>
  <si>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</si>
  <si>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</si>
  <si>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</si>
  <si>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</si>
  <si>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</si>
  <si>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</si>
  <si>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</si>
  <si>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</si>
  <si>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</si>
  <si>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</si>
  <si>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</si>
  <si>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</si>
  <si>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</si>
  <si>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</si>
  <si>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</si>
  <si>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</si>
  <si>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</si>
  <si>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</si>
  <si>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</si>
  <si>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</si>
  <si>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</si>
  <si>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</si>
  <si>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</si>
  <si>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</si>
  <si>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</si>
  <si>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</si>
  <si>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</si>
  <si>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</si>
  <si>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</si>
  <si>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</si>
  <si>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</si>
  <si>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</si>
  <si>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</si>
  <si>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</si>
  <si>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</si>
  <si>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</si>
  <si>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</si>
  <si>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</si>
  <si>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</si>
  <si>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</si>
  <si>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</si>
  <si>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</si>
  <si>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</si>
  <si>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</si>
  <si>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</si>
  <si>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</si>
  <si>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</si>
  <si>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</si>
  <si>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</si>
  <si>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</si>
  <si>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</si>
  <si>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</si>
  <si>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</si>
  <si>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</si>
  <si>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</si>
  <si>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</si>
  <si>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</si>
  <si>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</si>
  <si>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</si>
  <si>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</si>
  <si>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</si>
  <si>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</si>
  <si>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</si>
  <si>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</si>
  <si>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</si>
  <si>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</si>
  <si>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</si>
  <si>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</si>
  <si>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</si>
  <si>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</si>
  <si>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</si>
  <si>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</si>
  <si>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</si>
  <si>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</si>
  <si>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</si>
  <si>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</si>
  <si>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</si>
  <si>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</si>
  <si>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</si>
  <si>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</si>
  <si>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</si>
  <si>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</si>
  <si>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</si>
  <si>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</si>
  <si>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</si>
  <si>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</si>
  <si>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</si>
  <si>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</si>
  <si>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</si>
  <si>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</si>
  <si>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</si>
  <si>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</si>
  <si>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</si>
  <si>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</si>
  <si>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</si>
  <si>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</si>
  <si>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</si>
  <si>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</si>
  <si>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</si>
  <si>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</si>
  <si>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</si>
  <si>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</si>
  <si>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</si>
  <si>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</si>
  <si>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</si>
  <si>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</si>
  <si>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</si>
  <si>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</si>
  <si>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</si>
  <si>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</si>
  <si>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</si>
  <si>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</si>
  <si>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</si>
  <si>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</si>
  <si>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</si>
  <si>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</si>
  <si>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</si>
  <si>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</si>
  <si>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</si>
  <si>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</si>
  <si>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</si>
  <si>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</si>
  <si>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</si>
  <si>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</si>
  <si>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</si>
  <si>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</si>
  <si>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</si>
  <si>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</si>
  <si>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</si>
  <si>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</si>
  <si>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</si>
  <si>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</si>
  <si>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</si>
  <si>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</si>
  <si>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</si>
  <si>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</si>
  <si>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</si>
  <si>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</si>
  <si>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</si>
  <si>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</si>
  <si>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</si>
  <si>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</si>
  <si>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</si>
  <si>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</si>
  <si>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</si>
  <si>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</si>
  <si>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</si>
  <si>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</si>
  <si>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</si>
  <si>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</si>
  <si>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</si>
  <si>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</si>
  <si>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</si>
  <si>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</si>
  <si>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</si>
  <si>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</si>
  <si>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</si>
  <si>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</si>
  <si>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</si>
  <si>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</si>
  <si>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</si>
  <si>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</si>
  <si>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</si>
  <si>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</si>
  <si>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</si>
  <si>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</si>
  <si>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</si>
  <si>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</si>
  <si>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</si>
  <si>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</si>
  <si>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</si>
  <si>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</si>
  <si>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</si>
  <si>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</si>
  <si>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</si>
  <si>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</si>
  <si>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</si>
  <si>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</si>
  <si>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</si>
  <si>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</si>
  <si>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</si>
  <si>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</si>
  <si>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</si>
  <si>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</si>
  <si>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</si>
  <si>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</si>
  <si>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</si>
  <si>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</si>
  <si>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</si>
  <si>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</si>
  <si>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</si>
  <si>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</si>
  <si>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</si>
  <si>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</si>
  <si>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</si>
  <si>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</si>
  <si>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</si>
  <si>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</si>
  <si>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</si>
  <si>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</si>
  <si>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</si>
  <si>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</si>
  <si>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</si>
  <si>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</si>
  <si>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</si>
  <si>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</si>
  <si>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</si>
  <si>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</si>
  <si>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</si>
  <si>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</si>
  <si>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</si>
  <si>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</si>
  <si>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</si>
  <si>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</si>
  <si>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</si>
  <si>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</si>
  <si>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</si>
  <si>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</si>
  <si>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</si>
  <si>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</si>
  <si>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</si>
  <si>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</si>
  <si>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</si>
  <si>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</si>
  <si>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</si>
  <si>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</si>
  <si>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</si>
  <si>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</si>
  <si>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</si>
  <si>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</si>
  <si>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</si>
  <si>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</si>
  <si>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</si>
  <si>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</si>
  <si>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</si>
  <si>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</si>
  <si>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</si>
  <si>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</si>
  <si>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</si>
  <si>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</si>
  <si>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</si>
  <si>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</si>
  <si>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</si>
  <si>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</si>
  <si>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</si>
  <si>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</si>
  <si>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</si>
  <si>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</si>
  <si>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</si>
  <si>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</si>
  <si>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</si>
  <si>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</si>
  <si>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</si>
  <si>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</si>
  <si>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</si>
  <si>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</si>
  <si>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</si>
  <si>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</si>
  <si>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</si>
  <si>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</si>
  <si>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</si>
  <si>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</si>
  <si>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</si>
  <si>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</si>
  <si>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</si>
  <si>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</si>
  <si>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</si>
  <si>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</si>
  <si>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</si>
  <si>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</si>
  <si>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</si>
  <si>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</si>
  <si>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</si>
  <si>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</si>
  <si>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</si>
  <si>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</si>
  <si>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</si>
  <si>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</si>
  <si>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</si>
  <si>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</si>
  <si>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</si>
  <si>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</si>
  <si>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</si>
  <si>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</si>
  <si>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</si>
  <si>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</si>
  <si>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</si>
  <si>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</si>
  <si>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</si>
  <si>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</si>
  <si>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</si>
  <si>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</si>
  <si>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</si>
  <si>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</si>
  <si>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</si>
  <si>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</si>
  <si>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</si>
  <si>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</si>
  <si>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</si>
  <si>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</si>
  <si>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</si>
  <si>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</si>
  <si>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</si>
  <si>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</si>
  <si>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</si>
  <si>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</si>
  <si>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</si>
  <si>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</si>
  <si>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</si>
  <si>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</si>
  <si>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</si>
  <si>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</si>
  <si>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</si>
  <si>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</si>
  <si>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</si>
  <si>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</si>
  <si>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</si>
  <si>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</si>
  <si>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</si>
  <si>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</si>
  <si>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</si>
  <si>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</si>
  <si>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</si>
  <si>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</si>
  <si>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</si>
  <si>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</si>
  <si>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</si>
  <si>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</si>
  <si>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</si>
  <si>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</si>
  <si>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</si>
  <si>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</si>
  <si>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</si>
  <si>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</si>
  <si>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</si>
  <si>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</si>
  <si>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</si>
  <si>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</si>
  <si>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</si>
  <si>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</si>
  <si>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</si>
  <si>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</si>
  <si>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</si>
  <si>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</si>
  <si>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</si>
  <si>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</si>
  <si>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</si>
  <si>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</si>
  <si>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</si>
  <si>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</si>
  <si>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</si>
  <si>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</si>
  <si>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</si>
  <si>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</si>
  <si>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</si>
  <si>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</si>
  <si>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</si>
  <si>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</si>
  <si>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</si>
  <si>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</si>
  <si>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</si>
  <si>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</si>
  <si>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</si>
  <si>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</si>
  <si>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</si>
  <si>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</si>
  <si>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</si>
  <si>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</si>
  <si>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</si>
  <si>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</si>
  <si>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</si>
  <si>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</si>
  <si>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</si>
  <si>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</si>
  <si>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</si>
  <si>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</si>
  <si>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</si>
  <si>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</si>
  <si>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</si>
  <si>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</si>
  <si>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</si>
  <si>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</si>
  <si>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</si>
  <si>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</si>
  <si>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</si>
  <si>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</si>
  <si>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</si>
  <si>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</si>
  <si>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</si>
  <si>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</si>
  <si>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</si>
  <si>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</si>
  <si>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</si>
  <si>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</si>
  <si>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</si>
  <si>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</si>
  <si>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</si>
  <si>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</si>
  <si>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</si>
  <si>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</si>
  <si>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</si>
  <si>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</si>
  <si>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</si>
  <si>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</si>
  <si>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</si>
  <si>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</si>
  <si>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</si>
  <si>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</si>
  <si>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</si>
  <si>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</si>
  <si>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</si>
  <si>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</si>
  <si>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</si>
  <si>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</si>
  <si>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</si>
  <si>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</si>
  <si>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</si>
  <si>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</si>
  <si>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</si>
  <si>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</si>
  <si>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</si>
  <si>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</si>
  <si>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</si>
  <si>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</si>
  <si>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</si>
  <si>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</si>
  <si>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</si>
  <si>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</si>
  <si>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</si>
  <si>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</si>
  <si>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</si>
  <si>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</si>
  <si>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</si>
  <si>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</si>
  <si>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</si>
  <si>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</si>
  <si>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</si>
  <si>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</si>
  <si>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</si>
  <si>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</si>
  <si>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</si>
  <si>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</si>
  <si>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</si>
  <si>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</si>
  <si>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</si>
  <si>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</si>
  <si>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</si>
  <si>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</si>
  <si>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</si>
  <si>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</si>
  <si>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</si>
  <si>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</si>
  <si>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</si>
  <si>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</si>
  <si>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</si>
  <si>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</si>
  <si>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</si>
  <si>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</si>
  <si>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</si>
  <si>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</si>
  <si>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</si>
  <si>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</si>
  <si>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</si>
  <si>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</si>
  <si>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</si>
  <si>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</si>
  <si>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</si>
  <si>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</si>
  <si>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</si>
  <si>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</si>
  <si>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</si>
  <si>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</si>
  <si>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</si>
  <si>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</si>
  <si>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</si>
  <si>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</si>
  <si>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</si>
  <si>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</si>
  <si>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</si>
  <si>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</si>
  <si>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</si>
  <si>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</si>
  <si>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</si>
  <si>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</si>
  <si>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</si>
  <si>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</si>
  <si>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</si>
  <si>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</si>
  <si>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</si>
  <si>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</si>
  <si>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</si>
  <si>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</si>
  <si>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</si>
  <si>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</si>
  <si>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</si>
  <si>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</si>
  <si>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</si>
  <si>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</si>
  <si>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</si>
  <si>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</si>
  <si>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</si>
  <si>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</si>
  <si>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</si>
  <si>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</si>
  <si>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</si>
  <si>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</si>
  <si>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</si>
  <si>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</si>
  <si>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</si>
  <si>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</si>
  <si>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</si>
  <si>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</si>
  <si>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</si>
  <si>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</si>
  <si>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</si>
  <si>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</si>
  <si>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</si>
  <si>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</si>
  <si>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</si>
  <si>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</si>
  <si>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</si>
  <si>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</si>
  <si>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</si>
  <si>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</si>
  <si>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</si>
  <si>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</si>
  <si>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</si>
  <si>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</si>
  <si>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</si>
  <si>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</si>
  <si>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</si>
  <si>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</si>
  <si>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</si>
  <si>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</si>
  <si>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</si>
  <si>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</si>
  <si>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</si>
  <si>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</si>
  <si>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</si>
  <si>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</si>
  <si>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</si>
  <si>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</si>
  <si>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</si>
  <si>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</si>
  <si>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</si>
  <si>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</si>
  <si>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</si>
  <si>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</si>
  <si>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</si>
  <si>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</si>
  <si>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</si>
  <si>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</si>
  <si>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</si>
  <si>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</si>
  <si>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</si>
  <si>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</si>
  <si>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</si>
  <si>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</si>
  <si>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</si>
  <si>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</si>
  <si>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</si>
  <si>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</si>
  <si>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</si>
  <si>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</si>
  <si>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</si>
  <si>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</si>
  <si>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</si>
  <si>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</si>
  <si>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</si>
  <si>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</si>
  <si>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</si>
  <si>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</si>
  <si>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</si>
  <si>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</si>
  <si>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</si>
  <si>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</si>
  <si>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</si>
  <si>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</si>
  <si>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</si>
  <si>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</si>
  <si>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</si>
  <si>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</si>
  <si>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</si>
  <si>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</si>
  <si>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</si>
  <si>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</si>
  <si>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</si>
  <si>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</si>
  <si>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</si>
  <si>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</si>
  <si>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</si>
  <si>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</si>
  <si>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</si>
  <si>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</si>
  <si>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</si>
  <si>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</si>
  <si>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</si>
  <si>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</si>
  <si>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</si>
  <si>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</si>
  <si>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</si>
  <si>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</si>
  <si>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</si>
  <si>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</si>
  <si>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</si>
  <si>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</si>
  <si>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</si>
  <si>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</si>
  <si>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</si>
  <si>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</si>
  <si>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</si>
  <si>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</si>
  <si>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</si>
  <si>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</si>
  <si>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</si>
  <si>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</si>
  <si>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</si>
  <si>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</si>
  <si>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</si>
  <si>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</si>
  <si>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</si>
  <si>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</si>
  <si>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</si>
  <si>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</si>
  <si>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</si>
  <si>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</si>
  <si>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</si>
  <si>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</si>
  <si>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</si>
  <si>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</si>
  <si>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</si>
  <si>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</si>
  <si>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</si>
  <si>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</si>
  <si>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</si>
  <si>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</si>
  <si>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</si>
  <si>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</si>
  <si>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</si>
  <si>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</si>
  <si>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</si>
  <si>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</si>
  <si>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</si>
  <si>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</si>
  <si>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</si>
  <si>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</si>
  <si>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</si>
  <si>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</si>
  <si>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</si>
  <si>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</si>
  <si>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</si>
  <si>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</si>
  <si>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</si>
  <si>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</si>
  <si>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</si>
  <si>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</si>
  <si>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</si>
  <si>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</si>
  <si>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</si>
  <si>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</si>
  <si>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</si>
  <si>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</si>
  <si>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</si>
  <si>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</si>
  <si>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</si>
  <si>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</si>
  <si>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</si>
  <si>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</si>
  <si>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</si>
  <si>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</si>
  <si>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</si>
  <si>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</si>
  <si>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</si>
  <si>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</si>
  <si>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</si>
  <si>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</si>
  <si>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</si>
  <si>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</si>
  <si>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</si>
  <si>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</si>
  <si>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</si>
  <si>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</si>
  <si>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</si>
  <si>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</si>
  <si>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</si>
  <si>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</si>
  <si>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</si>
  <si>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</si>
  <si>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</si>
  <si>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</si>
  <si>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</si>
  <si>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</si>
  <si>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</si>
  <si>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</si>
  <si>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</si>
  <si>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</si>
  <si>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</si>
  <si>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</si>
  <si>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</si>
  <si>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</si>
  <si>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</si>
  <si>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</si>
  <si>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</si>
  <si>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</si>
  <si>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</si>
  <si>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</si>
  <si>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</si>
  <si>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</si>
  <si>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</si>
  <si>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</si>
  <si>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</si>
  <si>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</si>
  <si>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</si>
  <si>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</si>
  <si>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</si>
  <si>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</si>
  <si>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</si>
  <si>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</si>
  <si>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</si>
  <si>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</si>
  <si>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</si>
  <si>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</si>
  <si>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</si>
  <si>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</si>
  <si>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</si>
  <si>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</si>
  <si>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</si>
  <si>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</si>
  <si>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</si>
  <si>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</si>
  <si>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</si>
  <si>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</si>
  <si>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</si>
  <si>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</si>
  <si>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</si>
  <si>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</si>
  <si>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</si>
  <si>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</si>
  <si>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</si>
  <si>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</si>
  <si>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</si>
  <si>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</si>
  <si>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</si>
  <si>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</si>
  <si>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</si>
  <si>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</si>
  <si>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</si>
  <si>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</si>
  <si>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</si>
  <si>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</si>
  <si>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</si>
  <si>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</si>
  <si>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</si>
  <si>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</si>
  <si>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</si>
  <si>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</si>
  <si>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</si>
  <si>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</si>
  <si>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</si>
  <si>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</si>
  <si>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</si>
  <si>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</si>
  <si>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</si>
  <si>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</si>
  <si>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</si>
  <si>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</si>
  <si>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</si>
  <si>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</si>
  <si>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</si>
  <si>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</si>
  <si>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</si>
  <si>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</si>
  <si>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</si>
  <si>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</si>
  <si>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</si>
  <si>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</si>
  <si>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</si>
  <si>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</si>
  <si>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</si>
  <si>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</si>
  <si>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</si>
  <si>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</si>
  <si>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</si>
  <si>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</si>
  <si>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</si>
  <si>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</si>
  <si>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</si>
  <si>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</si>
  <si>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</si>
  <si>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</si>
  <si>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</si>
  <si>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</si>
  <si>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</si>
  <si>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</si>
  <si>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</si>
  <si>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</si>
  <si>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</si>
  <si>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</si>
  <si>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</si>
  <si>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</si>
  <si>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</si>
  <si>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</si>
  <si>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</si>
  <si>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</si>
  <si>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</si>
  <si>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</si>
  <si>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</si>
  <si>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</si>
  <si>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</si>
  <si>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</si>
  <si>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</si>
  <si>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</si>
  <si>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</si>
  <si>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</si>
  <si>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</si>
  <si>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</si>
  <si>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</si>
  <si>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</si>
  <si>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</si>
  <si>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</si>
  <si>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</si>
  <si>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</si>
  <si>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</si>
  <si>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</si>
  <si>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</si>
  <si>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</si>
  <si>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</si>
  <si>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</si>
  <si>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</si>
  <si>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</si>
  <si>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</si>
  <si>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</si>
  <si>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</si>
  <si>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</si>
  <si>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</si>
  <si>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</si>
  <si>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</si>
  <si>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</si>
  <si>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</si>
  <si>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</si>
  <si>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</si>
  <si>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</si>
  <si>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</si>
  <si>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</si>
  <si>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</si>
  <si>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</si>
  <si>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</si>
  <si>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</si>
  <si>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</si>
  <si>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</si>
  <si>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</si>
  <si>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</si>
  <si>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</si>
  <si>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</si>
  <si>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</si>
  <si>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</si>
  <si>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</si>
  <si>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</si>
  <si>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</si>
  <si>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</si>
  <si>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</si>
  <si>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</si>
  <si>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</si>
  <si>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</si>
  <si>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</si>
  <si>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</si>
  <si>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</si>
  <si>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</si>
  <si>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</si>
  <si>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</si>
  <si>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</si>
  <si>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</si>
  <si>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</si>
  <si>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</si>
  <si>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</si>
  <si>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</si>
  <si>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</si>
  <si>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</si>
  <si>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</si>
  <si>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</si>
  <si>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</si>
  <si>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</si>
  <si>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</si>
  <si>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</si>
  <si>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</si>
  <si>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</si>
  <si>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</si>
  <si>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</si>
  <si>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</si>
  <si>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</si>
  <si>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</si>
  <si>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</si>
  <si>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</si>
  <si>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</si>
  <si>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</si>
  <si>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</si>
  <si>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</si>
  <si>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</si>
  <si>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</si>
  <si>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</si>
  <si>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</si>
  <si>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</si>
  <si>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</si>
  <si>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</si>
  <si>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</si>
  <si>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</si>
  <si>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</si>
  <si>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</si>
  <si>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</si>
  <si>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</si>
  <si>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</si>
  <si>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</si>
  <si>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</si>
  <si>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</si>
  <si>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</si>
  <si>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</si>
  <si>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</si>
  <si>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</si>
  <si>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</si>
  <si>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</si>
  <si>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</si>
  <si>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</si>
  <si>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</si>
  <si>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</si>
  <si>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</si>
  <si>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</si>
  <si>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</si>
  <si>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</si>
  <si>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</si>
  <si>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</si>
  <si>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</si>
  <si>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</si>
  <si>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</si>
  <si>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</si>
  <si>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</si>
  <si>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</si>
  <si>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</si>
  <si>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</si>
  <si>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</si>
  <si>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</si>
  <si>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</si>
  <si>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</si>
  <si>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</si>
  <si>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</si>
  <si>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</si>
  <si>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</si>
  <si>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</si>
  <si>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</si>
  <si>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</si>
  <si>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</si>
  <si>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</si>
  <si>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</si>
  <si>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</si>
  <si>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</si>
  <si>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</si>
  <si>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</si>
  <si>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</si>
  <si>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</si>
  <si>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</si>
  <si>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</si>
  <si>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</si>
  <si>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</si>
  <si>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</si>
  <si>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</si>
  <si>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</si>
  <si>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</si>
  <si>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</si>
  <si>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</si>
  <si>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</si>
  <si>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</si>
  <si>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</si>
  <si>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</si>
  <si>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</si>
  <si>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</si>
  <si>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</si>
  <si>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</si>
  <si>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</si>
  <si>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</si>
  <si>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</si>
  <si>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</si>
  <si>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</si>
  <si>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</si>
  <si>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</si>
  <si>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</si>
  <si>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</si>
  <si>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</si>
  <si>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</si>
  <si>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</si>
  <si>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</si>
  <si>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</si>
  <si>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</si>
  <si>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</si>
  <si>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</si>
  <si>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</si>
  <si>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</si>
  <si>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</si>
  <si>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</si>
  <si>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</si>
  <si>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</si>
  <si>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</si>
  <si>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</si>
  <si>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</si>
  <si>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</si>
  <si>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</si>
  <si>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</si>
  <si>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</si>
  <si>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</si>
  <si>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</si>
  <si>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</si>
  <si>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</si>
  <si>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</si>
  <si>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</si>
  <si>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</si>
  <si>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</si>
  <si>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</si>
  <si>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</si>
  <si>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</si>
  <si>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</si>
  <si>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</si>
  <si>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</si>
  <si>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</si>
  <si>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</si>
  <si>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</si>
  <si>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</si>
  <si>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</si>
  <si>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</si>
  <si>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</si>
  <si>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</si>
  <si>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</si>
  <si>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</si>
  <si>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</si>
  <si>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</si>
  <si>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</si>
  <si>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</si>
  <si>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</si>
  <si>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</si>
  <si>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</si>
  <si>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</si>
  <si>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</si>
  <si>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</si>
  <si>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</si>
  <si>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</si>
  <si>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</si>
  <si>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</si>
  <si>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</si>
  <si>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</si>
  <si>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</si>
  <si>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</si>
  <si>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</si>
  <si>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</si>
  <si>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</si>
  <si>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</si>
  <si>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</si>
  <si>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</si>
  <si>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</si>
  <si>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</si>
  <si>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</si>
  <si>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</si>
  <si>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</si>
  <si>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</si>
  <si>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</si>
  <si>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</si>
  <si>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</si>
  <si>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</si>
  <si>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</si>
  <si>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</si>
  <si>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</si>
  <si>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</si>
  <si>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</si>
  <si>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</si>
  <si>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</si>
  <si>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</si>
  <si>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</si>
  <si>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</si>
  <si>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</si>
  <si>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</si>
  <si>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</si>
  <si>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</si>
  <si>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</si>
  <si>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</si>
  <si>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</si>
  <si>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</si>
  <si>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</si>
  <si>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</si>
  <si>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</si>
  <si>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</si>
  <si>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</si>
  <si>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</si>
  <si>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</si>
  <si>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</si>
  <si>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</si>
  <si>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</si>
  <si>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</si>
  <si>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</si>
  <si>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</si>
  <si>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</si>
  <si>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</si>
  <si>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</si>
  <si>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</si>
  <si>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</si>
  <si>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</si>
  <si>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</si>
  <si>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</si>
  <si>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</si>
  <si>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</si>
  <si>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</si>
  <si>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</si>
  <si>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</si>
  <si>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</si>
  <si>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</si>
  <si>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</si>
  <si>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</si>
  <si>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</si>
  <si>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</si>
  <si>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</si>
  <si>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</si>
  <si>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</si>
  <si>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</si>
  <si>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</si>
  <si>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</si>
  <si>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</si>
  <si>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</si>
  <si>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</si>
  <si>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</si>
  <si>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</si>
  <si>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</si>
  <si>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</si>
  <si>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</si>
  <si>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</si>
  <si>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</si>
  <si>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</si>
  <si>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</si>
  <si>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</si>
  <si>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</si>
  <si>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</si>
  <si>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</si>
  <si>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</si>
  <si>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</si>
  <si>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</si>
  <si>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</si>
  <si>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</si>
  <si>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</si>
  <si>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</si>
  <si>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</si>
  <si>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</si>
  <si>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</si>
  <si>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</si>
  <si>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</si>
  <si>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</si>
  <si>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</si>
  <si>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</si>
  <si>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</si>
  <si>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</si>
  <si>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</si>
  <si>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</si>
  <si>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</si>
  <si>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</si>
  <si>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</si>
  <si>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</si>
  <si>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</si>
  <si>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</si>
  <si>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</si>
  <si>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</si>
  <si>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</si>
  <si>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</si>
  <si>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</si>
  <si>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</si>
  <si>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</si>
  <si>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</si>
  <si>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</si>
  <si>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</si>
  <si>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</si>
  <si>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</si>
  <si>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</si>
  <si>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</si>
  <si>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</si>
  <si>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</si>
  <si>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</si>
  <si>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</si>
  <si>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</si>
  <si>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</si>
  <si>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</si>
  <si>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</si>
  <si>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</si>
  <si>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</si>
  <si>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</si>
  <si>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</si>
  <si>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</si>
  <si>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</si>
  <si>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</si>
  <si>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</si>
  <si>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</si>
  <si>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</si>
  <si>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</si>
  <si>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</si>
  <si>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</si>
  <si>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</si>
  <si>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</si>
  <si>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</si>
  <si>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</si>
  <si>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</si>
  <si>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</si>
  <si>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</si>
  <si>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</si>
  <si>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</si>
  <si>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</si>
  <si>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</si>
  <si>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</si>
  <si>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</si>
  <si>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</si>
  <si>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</si>
  <si>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</si>
  <si>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</si>
  <si>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</si>
  <si>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</si>
  <si>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</si>
  <si>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</si>
  <si>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</si>
  <si>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</si>
  <si>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</si>
  <si>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</si>
  <si>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</si>
  <si>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</si>
  <si>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</si>
  <si>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</si>
  <si>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</si>
  <si>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</si>
  <si>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</si>
  <si>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</si>
  <si>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</si>
  <si>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</si>
  <si>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</si>
  <si>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</si>
  <si>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</si>
  <si>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</si>
  <si>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</si>
  <si>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</si>
  <si>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</si>
  <si>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</si>
  <si>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</si>
  <si>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</si>
  <si>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</si>
  <si>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</si>
  <si>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</si>
  <si>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</si>
  <si>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</si>
  <si>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</si>
  <si>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</si>
  <si>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</si>
  <si>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</si>
  <si>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</si>
  <si>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</si>
  <si>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</si>
  <si>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</si>
  <si>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</si>
  <si>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</si>
  <si>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</si>
  <si>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</si>
  <si>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</si>
  <si>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</si>
  <si>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</si>
  <si>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</si>
  <si>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</si>
  <si>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</si>
  <si>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</si>
  <si>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</si>
  <si>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</si>
  <si>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</si>
  <si>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</si>
  <si>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</si>
  <si>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</si>
  <si>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</si>
  <si>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</si>
  <si>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</si>
  <si>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</si>
  <si>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</si>
  <si>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</si>
  <si>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</si>
  <si>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</si>
  <si>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</si>
  <si>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</si>
  <si>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</si>
  <si>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</si>
  <si>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</si>
  <si>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</si>
  <si>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</si>
  <si>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</si>
  <si>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</si>
  <si>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</si>
  <si>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</si>
  <si>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</si>
  <si>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</si>
  <si>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</si>
  <si>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</si>
  <si>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</si>
  <si>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</si>
  <si>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</si>
  <si>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</si>
  <si>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</si>
  <si>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</si>
  <si>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</si>
  <si>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</si>
  <si>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</si>
  <si>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</si>
  <si>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</si>
  <si>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</si>
  <si>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</si>
  <si>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</si>
  <si>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</si>
  <si>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</si>
  <si>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</si>
  <si>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</si>
  <si>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</si>
  <si>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</si>
  <si>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</si>
  <si>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</si>
  <si>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</si>
  <si>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</si>
  <si>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</si>
  <si>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</si>
  <si>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</si>
  <si>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</si>
  <si>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</si>
  <si>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</si>
  <si>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</si>
  <si>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</si>
  <si>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</si>
  <si>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</si>
  <si>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</si>
  <si>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</si>
  <si>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</si>
  <si>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</si>
  <si>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</si>
  <si>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</si>
  <si>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</si>
  <si>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</si>
  <si>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</si>
  <si>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</si>
  <si>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</si>
  <si>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</si>
  <si>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</si>
  <si>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</si>
  <si>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</si>
  <si>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</si>
  <si>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</si>
  <si>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</si>
  <si>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</si>
  <si>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</si>
  <si>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</si>
  <si>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</si>
  <si>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</si>
  <si>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</si>
  <si>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</si>
  <si>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</si>
  <si>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</si>
  <si>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</si>
  <si>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</si>
  <si>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</si>
  <si>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</si>
  <si>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</si>
  <si>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</si>
  <si>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</si>
  <si>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</si>
  <si>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</si>
  <si>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</si>
  <si>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</si>
  <si>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</si>
  <si>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</si>
  <si>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</si>
  <si>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</si>
  <si>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</si>
  <si>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</si>
  <si>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</si>
  <si>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</si>
  <si>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</si>
  <si>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</si>
  <si>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</si>
  <si>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</si>
  <si>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</si>
  <si>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</si>
  <si>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</si>
  <si>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</si>
  <si>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</si>
  <si>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</si>
  <si>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</si>
  <si>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</si>
  <si>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</si>
  <si>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</si>
  <si>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</si>
  <si>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</si>
  <si>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</si>
  <si>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</si>
  <si>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</si>
  <si>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</si>
  <si>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</si>
  <si>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</si>
  <si>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</si>
  <si>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</si>
  <si>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</si>
  <si>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</si>
  <si>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</si>
  <si>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</si>
  <si>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</si>
  <si>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</si>
  <si>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</si>
  <si>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</si>
  <si>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</si>
  <si>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</si>
  <si>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</si>
  <si>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</si>
  <si>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</si>
  <si>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</si>
  <si>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</si>
  <si>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</si>
  <si>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</si>
  <si>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</si>
  <si>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</si>
  <si>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</si>
  <si>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</si>
  <si>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</si>
  <si>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</si>
  <si>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</si>
  <si>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</si>
  <si>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</si>
  <si>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</si>
  <si>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</si>
  <si>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</si>
  <si>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</si>
  <si>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</si>
  <si>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</si>
  <si>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</si>
  <si>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</si>
  <si>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</si>
  <si>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</si>
  <si>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</si>
  <si>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</si>
  <si>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</si>
  <si>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</si>
  <si>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</si>
  <si>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</si>
  <si>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</si>
  <si>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</si>
  <si>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</si>
  <si>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</si>
  <si>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</si>
  <si>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</si>
  <si>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</si>
  <si>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</si>
  <si>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</si>
  <si>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</si>
  <si>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</si>
  <si>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</si>
  <si>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</si>
  <si>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</si>
  <si>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</si>
  <si>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</si>
  <si>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</si>
  <si>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</si>
  <si>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</si>
  <si>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</si>
  <si>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</si>
  <si>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</si>
  <si>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</si>
  <si>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</si>
  <si>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</si>
  <si>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</si>
  <si>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</si>
  <si>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</si>
  <si>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</si>
  <si>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</si>
  <si>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</si>
  <si>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</si>
  <si>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</si>
  <si>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</si>
  <si>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</si>
  <si>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</si>
  <si>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</si>
  <si>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</si>
  <si>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</si>
  <si>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</si>
  <si>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</si>
  <si>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</si>
  <si>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</si>
  <si>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</si>
  <si>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</si>
  <si>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</si>
  <si>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</si>
  <si>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</si>
  <si>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</si>
  <si>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</si>
  <si>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</si>
  <si>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</si>
  <si>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</si>
  <si>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</si>
  <si>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</si>
  <si>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</si>
  <si>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</si>
  <si>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</si>
  <si>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</si>
  <si>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</si>
  <si>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</si>
  <si>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</si>
  <si>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</si>
  <si>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</si>
  <si>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</si>
  <si>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</si>
  <si>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</si>
  <si>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</si>
  <si>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</si>
  <si>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</si>
  <si>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</si>
  <si>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</si>
  <si>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</si>
  <si>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</si>
  <si>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</si>
  <si>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</si>
  <si>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</si>
  <si>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</si>
  <si>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</si>
  <si>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</si>
  <si>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</si>
  <si>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</si>
  <si>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</si>
  <si>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</si>
  <si>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</si>
  <si>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</si>
  <si>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</si>
  <si>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</si>
  <si>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</si>
  <si>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</si>
  <si>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</si>
  <si>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</si>
  <si>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</si>
  <si>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</si>
  <si>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</si>
  <si>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</si>
  <si>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</si>
  <si>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</si>
  <si>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</si>
  <si>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</si>
  <si>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</si>
  <si>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</si>
  <si>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</si>
  <si>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</si>
  <si>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</si>
  <si>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</si>
  <si>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</si>
  <si>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</si>
  <si>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</si>
  <si>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</si>
  <si>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</si>
  <si>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</si>
  <si>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</si>
  <si>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</si>
  <si>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</si>
  <si>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</si>
  <si>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</si>
  <si>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</si>
  <si>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</si>
  <si>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</si>
  <si>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</si>
  <si>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</si>
  <si>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</si>
  <si>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</si>
  <si>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</si>
  <si>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</si>
  <si>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</si>
  <si>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</si>
  <si>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</si>
  <si>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</si>
  <si>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</si>
  <si>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</si>
  <si>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</si>
  <si>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</si>
  <si>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</si>
  <si>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</si>
  <si>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</si>
  <si>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</si>
  <si>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</si>
  <si>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</si>
  <si>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</si>
  <si>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</si>
  <si>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</si>
  <si>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</si>
  <si>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</si>
  <si>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</si>
  <si>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</si>
  <si>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</si>
  <si>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</si>
  <si>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</si>
  <si>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</si>
  <si>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</si>
  <si>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</si>
  <si>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</si>
  <si>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</si>
  <si>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</si>
  <si>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</si>
  <si>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</si>
  <si>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</si>
  <si>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</si>
  <si>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</si>
  <si>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</si>
  <si>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</si>
  <si>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</si>
  <si>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</si>
  <si>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</si>
  <si>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</si>
  <si>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</si>
  <si>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</si>
  <si>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</si>
  <si>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</si>
  <si>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</si>
  <si>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</si>
  <si>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</si>
  <si>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</si>
  <si>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</si>
  <si>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</si>
  <si>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</si>
  <si>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</si>
  <si>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</si>
  <si>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</si>
  <si>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</si>
  <si>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</si>
  <si>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</si>
  <si>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</si>
  <si>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</si>
  <si>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</si>
  <si>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</si>
  <si>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</si>
  <si>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</si>
  <si>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</si>
  <si>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</si>
  <si>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</si>
  <si>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</si>
  <si>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</si>
  <si>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</si>
  <si>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</si>
  <si>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</si>
  <si>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</si>
  <si>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</si>
  <si>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</si>
  <si>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</si>
  <si>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</si>
  <si>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</si>
  <si>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</si>
  <si>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</si>
  <si>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</si>
  <si>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</si>
  <si>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</si>
  <si>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</si>
  <si>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</si>
  <si>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</si>
  <si>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</si>
  <si>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</si>
  <si>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</si>
  <si>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</si>
  <si>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</si>
  <si>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</si>
  <si>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</si>
  <si>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</si>
  <si>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</si>
  <si>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</si>
  <si>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</si>
  <si>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</si>
  <si>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</si>
  <si>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</si>
  <si>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</si>
  <si>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</si>
  <si>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</si>
  <si>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</si>
  <si>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</si>
  <si>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</si>
  <si>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</si>
  <si>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</si>
  <si>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</si>
  <si>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</si>
  <si>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</si>
  <si>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</si>
  <si>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</si>
  <si>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</si>
  <si>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</si>
  <si>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</si>
  <si>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</si>
  <si>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</si>
  <si>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</si>
  <si>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</si>
  <si>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</si>
  <si>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</si>
  <si>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</si>
  <si>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</si>
  <si>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</si>
  <si>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</si>
  <si>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</si>
  <si>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</si>
  <si>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</si>
  <si>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</si>
  <si>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</si>
  <si>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</si>
  <si>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</si>
  <si>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</si>
  <si>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</si>
  <si>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</si>
  <si>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</si>
  <si>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</si>
  <si>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</si>
  <si>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</si>
  <si>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</si>
  <si>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</si>
  <si>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</si>
  <si>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</si>
  <si>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</si>
  <si>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</si>
  <si>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</si>
  <si>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</si>
  <si>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</si>
  <si>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</si>
  <si>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</si>
  <si>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</si>
  <si>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</si>
  <si>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</si>
  <si>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</si>
  <si>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</si>
  <si>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</si>
  <si>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</si>
  <si>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</si>
  <si>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</si>
  <si>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</si>
  <si>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</si>
  <si>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</si>
  <si>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</si>
  <si>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</si>
  <si>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</si>
  <si>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</si>
  <si>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</si>
  <si>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</si>
  <si>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</si>
  <si>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</si>
  <si>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</si>
  <si>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</si>
  <si>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</si>
  <si>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</si>
  <si>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</si>
  <si>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</si>
  <si>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</si>
  <si>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</si>
  <si>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</si>
  <si>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</si>
  <si>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</si>
  <si>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</si>
  <si>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</si>
  <si>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</si>
  <si>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</si>
  <si>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</si>
  <si>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</si>
  <si>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</si>
  <si>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</si>
  <si>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</si>
  <si>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</si>
  <si>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</si>
  <si>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</si>
  <si>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</si>
  <si>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</si>
  <si>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</si>
  <si>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</si>
  <si>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</si>
  <si>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</si>
  <si>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</si>
  <si>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</si>
  <si>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</si>
  <si>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</si>
  <si>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</si>
  <si>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</si>
  <si>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</si>
  <si>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</si>
  <si>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</si>
  <si>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</si>
  <si>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</si>
  <si>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</si>
  <si>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</si>
  <si>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</si>
  <si>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</si>
  <si>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</si>
  <si>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</si>
  <si>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</si>
  <si>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</si>
  <si>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</si>
  <si>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</si>
  <si>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</si>
  <si>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</si>
  <si>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</si>
  <si>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</si>
  <si>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</si>
  <si>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</si>
  <si>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</si>
  <si>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</si>
  <si>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</si>
  <si>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</si>
  <si>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</si>
  <si>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</si>
  <si>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</si>
  <si>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</si>
  <si>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</si>
  <si>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</si>
  <si>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</si>
  <si>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</si>
  <si>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</si>
  <si>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</si>
  <si>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</si>
  <si>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</si>
  <si>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</si>
  <si>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</si>
  <si>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</si>
  <si>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</si>
  <si>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</si>
  <si>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</si>
  <si>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</si>
  <si>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</si>
  <si>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</si>
  <si>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</si>
  <si>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</si>
  <si>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</si>
  <si>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</si>
  <si>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</si>
  <si>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</si>
  <si>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</si>
  <si>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</si>
  <si>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</si>
  <si>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</si>
  <si>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</si>
  <si>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</si>
  <si>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</si>
  <si>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</si>
  <si>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</si>
  <si>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</si>
  <si>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</si>
  <si>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</si>
  <si>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</si>
  <si>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</si>
  <si>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</si>
  <si>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</si>
  <si>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</si>
  <si>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</si>
  <si>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</si>
  <si>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</si>
  <si>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</si>
  <si>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</si>
  <si>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</si>
  <si>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</si>
  <si>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</si>
  <si>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</si>
  <si>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</si>
  <si>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</si>
  <si>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</si>
  <si>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</si>
  <si>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</si>
  <si>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</si>
  <si>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</si>
  <si>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</si>
  <si>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</si>
  <si>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</si>
  <si>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</si>
  <si>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</si>
  <si>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</si>
  <si>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</si>
  <si>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</si>
  <si>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</si>
  <si>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</si>
  <si>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</si>
  <si>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</si>
  <si>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</si>
  <si>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</si>
  <si>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</si>
  <si>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</si>
  <si>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</si>
  <si>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</si>
  <si>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</si>
  <si>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</si>
  <si>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</si>
  <si>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</si>
  <si>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</si>
  <si>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</si>
  <si>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</si>
  <si>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</si>
  <si>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</si>
  <si>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</si>
  <si>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</si>
  <si>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</si>
  <si>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</si>
  <si>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</si>
  <si>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</si>
  <si>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</si>
  <si>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</si>
  <si>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</si>
  <si>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</si>
  <si>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</si>
  <si>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</si>
  <si>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</si>
  <si>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</si>
  <si>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</si>
  <si>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</si>
  <si>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</si>
  <si>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</si>
  <si>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</si>
  <si>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</si>
  <si>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</si>
  <si>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</si>
  <si>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</si>
  <si>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</si>
  <si>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</si>
  <si>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</si>
  <si>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</si>
  <si>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</si>
  <si>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</si>
  <si>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</si>
  <si>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</si>
  <si>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</si>
  <si>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</si>
  <si>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</si>
  <si>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</si>
  <si>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</si>
  <si>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</si>
  <si>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</si>
  <si>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</si>
  <si>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</si>
  <si>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</si>
  <si>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</si>
  <si>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</si>
  <si>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</si>
  <si>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</si>
  <si>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</si>
  <si>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</si>
  <si>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</si>
  <si>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</si>
  <si>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</si>
  <si>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</si>
  <si>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</si>
  <si>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</si>
  <si>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</si>
  <si>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</si>
  <si>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</si>
  <si>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</si>
  <si>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</si>
  <si>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</si>
  <si>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</si>
  <si>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</si>
  <si>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</si>
  <si>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</si>
  <si>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</si>
  <si>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</si>
  <si>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</si>
  <si>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</si>
  <si>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</si>
  <si>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</si>
  <si>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</si>
  <si>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</si>
  <si>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</si>
  <si>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</si>
  <si>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</si>
  <si>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</si>
  <si>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</si>
  <si>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</si>
  <si>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</si>
  <si>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</si>
  <si>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</si>
  <si>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</si>
  <si>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</si>
  <si>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</si>
  <si>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</si>
  <si>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</si>
  <si>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</si>
  <si>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</si>
  <si>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</si>
  <si>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</si>
  <si>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</si>
  <si>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</si>
  <si>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</si>
  <si>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</si>
  <si>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</si>
  <si>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</si>
  <si>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</si>
  <si>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</si>
  <si>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</si>
  <si>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</si>
  <si>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</si>
  <si>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</si>
  <si>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</si>
  <si>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</si>
  <si>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</si>
  <si>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</si>
  <si>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</si>
  <si>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</si>
  <si>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</si>
  <si>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</si>
  <si>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</si>
  <si>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</si>
  <si>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</si>
  <si>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</si>
  <si>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</si>
  <si>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</si>
  <si>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</si>
  <si>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</si>
  <si>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</si>
  <si>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</si>
  <si>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</si>
  <si>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</si>
  <si>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</si>
  <si>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</si>
  <si>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</si>
  <si>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</si>
  <si>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</si>
  <si>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</si>
  <si>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</si>
  <si>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</si>
  <si>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</si>
  <si>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</si>
  <si>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</si>
  <si>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</si>
  <si>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</si>
  <si>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</si>
  <si>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</si>
  <si>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</si>
  <si>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</si>
  <si>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</si>
  <si>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</si>
  <si>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</si>
  <si>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</si>
  <si>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</si>
  <si>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</si>
  <si>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</si>
  <si>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</si>
  <si>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</si>
  <si>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</si>
  <si>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</si>
  <si>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</si>
  <si>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</si>
  <si>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</si>
  <si>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</si>
  <si>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</si>
  <si>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</si>
  <si>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</si>
  <si>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</si>
  <si>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</si>
  <si>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</si>
  <si>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</si>
  <si>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</si>
  <si>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</si>
  <si>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</si>
  <si>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</si>
  <si>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</si>
  <si>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</si>
  <si>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</si>
  <si>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</si>
  <si>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</si>
  <si>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</si>
  <si>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</si>
  <si>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</si>
  <si>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</si>
  <si>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</si>
  <si>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</si>
  <si>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</si>
  <si>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</si>
  <si>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</si>
  <si>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</si>
  <si>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</si>
  <si>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</si>
  <si>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</si>
  <si>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</si>
  <si>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</si>
  <si>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</si>
  <si>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</si>
  <si>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</si>
  <si>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</si>
  <si>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</si>
  <si>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</si>
  <si>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</si>
  <si>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</si>
  <si>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</si>
  <si>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</si>
  <si>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</si>
  <si>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</si>
  <si>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</si>
  <si>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</si>
  <si>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</si>
  <si>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</si>
  <si>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</si>
  <si>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</si>
  <si>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</si>
  <si>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</si>
  <si>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</si>
  <si>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</si>
  <si>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</si>
  <si>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</si>
  <si>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</si>
  <si>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</si>
  <si>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</si>
  <si>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</si>
  <si>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</si>
  <si>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</si>
  <si>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</si>
  <si>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</si>
  <si>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</si>
  <si>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</si>
  <si>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</si>
  <si>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</si>
  <si>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</si>
  <si>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</si>
  <si>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</si>
  <si>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</si>
  <si>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</si>
  <si>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</si>
  <si>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</si>
  <si>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</si>
  <si>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</si>
  <si>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</si>
  <si>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</si>
  <si>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</si>
  <si>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</si>
  <si>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</si>
  <si>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</si>
  <si>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</si>
  <si>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</si>
  <si>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</si>
  <si>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</si>
  <si>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</si>
  <si>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</si>
  <si>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</si>
  <si>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</si>
  <si>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</si>
  <si>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</si>
  <si>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</si>
  <si>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</si>
  <si>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</si>
  <si>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</si>
  <si>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</si>
  <si>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</si>
  <si>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</si>
  <si>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</si>
  <si>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</si>
  <si>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</si>
  <si>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</si>
  <si>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</si>
  <si>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</si>
  <si>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</si>
  <si>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</si>
  <si>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</si>
  <si>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</si>
  <si>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</si>
  <si>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</si>
  <si>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</si>
  <si>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</si>
  <si>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</si>
  <si>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</si>
  <si>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</si>
  <si>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</si>
  <si>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</si>
  <si>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</si>
  <si>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</si>
  <si>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</si>
  <si>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</si>
  <si>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</si>
  <si>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</si>
  <si>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</si>
  <si>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</si>
  <si>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</si>
  <si>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</si>
  <si>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</si>
  <si>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</si>
  <si>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</si>
  <si>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</si>
  <si>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</si>
  <si>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</si>
  <si>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</si>
  <si>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</si>
  <si>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</si>
  <si>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</si>
  <si>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</si>
  <si>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</si>
  <si>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</si>
  <si>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</si>
  <si>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</si>
  <si>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</si>
  <si>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</si>
  <si>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</si>
  <si>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</si>
  <si>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</si>
  <si>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</si>
  <si>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</si>
  <si>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</si>
  <si>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</si>
  <si>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</si>
  <si>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</si>
  <si>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</si>
  <si>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</si>
  <si>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</si>
  <si>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</si>
  <si>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</si>
  <si>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</si>
  <si>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</si>
  <si>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</si>
  <si>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</si>
  <si>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</si>
  <si>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</si>
  <si>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</si>
  <si>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</si>
  <si>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</si>
  <si>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</si>
  <si>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</si>
  <si>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</si>
  <si>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</si>
  <si>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</si>
  <si>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</si>
  <si>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</si>
  <si>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</si>
  <si>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</si>
  <si>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</si>
  <si>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</si>
  <si>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</si>
  <si>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</si>
  <si>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</si>
  <si>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</si>
  <si>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</si>
  <si>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</si>
  <si>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</si>
  <si>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</si>
  <si>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</si>
  <si>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</si>
  <si>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</si>
  <si>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</si>
  <si>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</si>
  <si>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</si>
  <si>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</si>
  <si>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</si>
  <si>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</si>
  <si>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</si>
  <si>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</si>
  <si>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</si>
  <si>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</si>
  <si>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</si>
  <si>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</si>
  <si>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</si>
  <si>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</si>
  <si>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</si>
  <si>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</si>
  <si>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</si>
  <si>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</si>
  <si>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</si>
  <si>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</si>
  <si>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</si>
  <si>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</si>
  <si>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</si>
  <si>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</si>
  <si>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</si>
  <si>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</si>
  <si>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</si>
  <si>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</si>
  <si>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</si>
  <si>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</si>
  <si>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</si>
  <si>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</si>
  <si>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</si>
  <si>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</si>
  <si>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</si>
  <si>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</si>
  <si>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</si>
  <si>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</si>
  <si>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</si>
  <si>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</si>
  <si>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</si>
  <si>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</si>
  <si>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</si>
  <si>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</si>
  <si>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</si>
  <si>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</si>
  <si>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</si>
  <si>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</si>
  <si>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</si>
  <si>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</si>
  <si>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</si>
  <si>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</si>
  <si>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</si>
  <si>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</si>
  <si>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</si>
  <si>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</si>
  <si>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</si>
  <si>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</si>
  <si>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</si>
  <si>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</si>
  <si>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</si>
  <si>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</si>
  <si>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</si>
  <si>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</si>
  <si>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</si>
  <si>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</si>
  <si>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</si>
  <si>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</si>
  <si>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</si>
  <si>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</si>
  <si>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</si>
  <si>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</si>
  <si>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</si>
  <si>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</si>
  <si>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</si>
  <si>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</si>
  <si>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</si>
  <si>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</si>
  <si>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</si>
  <si>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</si>
  <si>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</si>
  <si>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</si>
  <si>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</si>
  <si>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</si>
  <si>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</si>
  <si>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</si>
  <si>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</si>
  <si>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</si>
  <si>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</si>
  <si>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</si>
  <si>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</si>
  <si>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</si>
  <si>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</si>
  <si>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</si>
  <si>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</si>
  <si>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</si>
  <si>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</si>
  <si>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</si>
  <si>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</si>
  <si>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</si>
  <si>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</si>
  <si>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</si>
  <si>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</si>
  <si>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</si>
  <si>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</si>
  <si>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</si>
  <si>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</si>
  <si>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</si>
  <si>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</si>
  <si>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</si>
  <si>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</si>
  <si>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</si>
  <si>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</si>
  <si>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</si>
  <si>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</si>
  <si>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</si>
  <si>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</si>
  <si>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</si>
  <si>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</si>
  <si>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</si>
  <si>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</si>
  <si>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</si>
  <si>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</si>
  <si>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</si>
  <si>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</si>
  <si>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</si>
  <si>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</si>
  <si>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</si>
  <si>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</si>
  <si>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</si>
  <si>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</si>
  <si>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</si>
  <si>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</si>
  <si>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</si>
  <si>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</si>
  <si>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</si>
  <si>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</si>
  <si>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</si>
  <si>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</si>
  <si>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</si>
  <si>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</si>
  <si>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</si>
  <si>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</si>
  <si>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</si>
  <si>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</si>
  <si>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</si>
  <si>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</si>
  <si>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</si>
  <si>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</si>
  <si>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</si>
  <si>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</si>
  <si>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</si>
  <si>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</si>
  <si>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</si>
  <si>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</si>
  <si>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</si>
  <si>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</si>
  <si>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</si>
  <si>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</si>
  <si>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</si>
  <si>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</si>
  <si>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</si>
  <si>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</si>
  <si>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</si>
  <si>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</si>
  <si>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</si>
  <si>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</si>
  <si>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</si>
  <si>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</si>
  <si>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</si>
  <si>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</si>
  <si>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</si>
  <si>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</si>
  <si>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</si>
  <si>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</si>
  <si>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</si>
  <si>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</si>
  <si>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</si>
  <si>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</si>
  <si>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</si>
  <si>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</si>
  <si>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</si>
  <si>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</si>
  <si>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</si>
  <si>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</si>
  <si>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</si>
  <si>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</si>
  <si>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</si>
  <si>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</si>
  <si>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</si>
  <si>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</si>
  <si>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</si>
  <si>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</si>
  <si>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</si>
  <si>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</si>
  <si>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</si>
  <si>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</si>
  <si>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</si>
  <si>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</si>
  <si>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</si>
  <si>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</si>
  <si>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</si>
  <si>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</si>
  <si>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</si>
  <si>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</si>
  <si>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</si>
  <si>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</si>
  <si>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</si>
  <si>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</si>
  <si>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</si>
  <si>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</si>
  <si>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</si>
  <si>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</si>
  <si>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</si>
  <si>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</si>
  <si>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</si>
  <si>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</si>
  <si>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</si>
  <si>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</si>
  <si>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</si>
  <si>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</si>
  <si>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</si>
  <si>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</si>
  <si>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</si>
  <si>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</si>
  <si>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</si>
  <si>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</si>
  <si>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</si>
  <si>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</si>
  <si>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</si>
  <si>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</si>
  <si>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</si>
  <si>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</si>
  <si>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</si>
  <si>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</si>
  <si>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</si>
  <si>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</si>
  <si>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</si>
  <si>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</si>
  <si>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</si>
  <si>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</si>
  <si>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</si>
  <si>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</si>
  <si>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</si>
  <si>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</si>
  <si>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</si>
  <si>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</si>
  <si>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</si>
  <si>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</si>
  <si>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</si>
  <si>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</si>
  <si>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</si>
  <si>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</si>
  <si>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</si>
  <si>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</si>
  <si>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</si>
  <si>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</si>
  <si>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</si>
  <si>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</si>
  <si>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</si>
  <si>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</si>
  <si>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</si>
  <si>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</si>
  <si>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</si>
  <si>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</si>
  <si>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</si>
  <si>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</si>
  <si>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</si>
  <si>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</si>
  <si>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</si>
  <si>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</si>
  <si>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</si>
  <si>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</si>
  <si>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</si>
  <si>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</si>
  <si>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</si>
  <si>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</si>
  <si>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</si>
  <si>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</si>
  <si>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</si>
  <si>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</si>
  <si>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</si>
  <si>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</si>
  <si>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</si>
  <si>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</si>
  <si>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</si>
  <si>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</si>
  <si>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</si>
  <si>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</si>
  <si>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</si>
  <si>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</si>
  <si>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</si>
  <si>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</si>
  <si>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</si>
  <si>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</si>
  <si>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</si>
  <si>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</si>
  <si>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</si>
  <si>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</si>
  <si>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</si>
  <si>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</si>
  <si>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</si>
  <si>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</si>
  <si>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</si>
  <si>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</si>
  <si>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</si>
  <si>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</si>
  <si>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</si>
  <si>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</si>
  <si>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</si>
  <si>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</si>
  <si>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</si>
  <si>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</si>
  <si>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</si>
  <si>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</si>
  <si>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</si>
  <si>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</si>
  <si>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</si>
  <si>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</si>
  <si>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</si>
  <si>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</si>
  <si>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</si>
  <si>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</si>
  <si>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</si>
  <si>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</si>
  <si>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</si>
  <si>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</si>
  <si>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</si>
  <si>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</si>
  <si>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</si>
  <si>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</si>
  <si>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</si>
  <si>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</si>
  <si>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</si>
  <si>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</si>
  <si>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</si>
  <si>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</si>
  <si>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</si>
  <si>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</si>
  <si>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</si>
  <si>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</si>
  <si>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</si>
  <si>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</si>
  <si>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</si>
  <si>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</si>
  <si>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</si>
  <si>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</si>
  <si>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</si>
  <si>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</si>
  <si>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</si>
  <si>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</si>
  <si>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</si>
  <si>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</si>
  <si>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</si>
  <si>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</si>
  <si>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</si>
  <si>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</si>
  <si>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</si>
  <si>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</si>
  <si>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</si>
  <si>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</si>
  <si>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</si>
  <si>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</si>
  <si>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</si>
  <si>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</si>
  <si>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</si>
  <si>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</si>
  <si>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</si>
  <si>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</si>
  <si>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</si>
  <si>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</si>
  <si>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</si>
  <si>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</si>
  <si>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</si>
  <si>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</si>
  <si>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</si>
  <si>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</si>
  <si>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</si>
  <si>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</si>
  <si>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</si>
  <si>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</si>
  <si>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</si>
  <si>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</si>
  <si>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</si>
  <si>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</si>
  <si>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</si>
  <si>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</si>
  <si>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</si>
  <si>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</si>
  <si>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</si>
  <si>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</si>
  <si>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</si>
  <si>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</si>
  <si>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</si>
  <si>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</si>
  <si>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</si>
  <si>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</si>
  <si>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</si>
  <si>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</si>
  <si>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</si>
  <si>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</si>
  <si>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</si>
  <si>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</si>
  <si>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</si>
  <si>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</si>
  <si>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</si>
  <si>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</si>
  <si>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</si>
  <si>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</si>
  <si>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</si>
  <si>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</si>
  <si>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</si>
  <si>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</si>
  <si>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</si>
  <si>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</si>
  <si>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</si>
  <si>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</si>
  <si>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</si>
  <si>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</si>
  <si>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</si>
  <si>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</si>
  <si>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</si>
  <si>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</si>
  <si>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</si>
  <si>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</si>
  <si>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</si>
  <si>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</si>
  <si>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</si>
  <si>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</si>
  <si>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</si>
  <si>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</si>
  <si>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</si>
  <si>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</si>
  <si>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</si>
  <si>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</si>
  <si>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</si>
  <si>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</si>
  <si>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</si>
  <si>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</si>
  <si>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</si>
  <si>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</si>
  <si>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</si>
  <si>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</si>
  <si>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</si>
  <si>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</si>
  <si>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</si>
  <si>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</si>
  <si>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</si>
  <si>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</si>
  <si>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</si>
  <si>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</si>
  <si>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</si>
  <si>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</si>
  <si>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</si>
  <si>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</si>
  <si>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</si>
  <si>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</si>
  <si>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</si>
  <si>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</si>
  <si>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</si>
  <si>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</si>
  <si>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</si>
  <si>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</si>
  <si>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</si>
  <si>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</si>
  <si>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</si>
  <si>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</si>
  <si>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</si>
  <si>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</si>
  <si>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</si>
  <si>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</si>
  <si>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</si>
  <si>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</si>
  <si>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</si>
  <si>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</si>
  <si>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</si>
  <si>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</si>
  <si>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</si>
  <si>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</si>
  <si>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</si>
  <si>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</si>
  <si>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</si>
  <si>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</si>
  <si>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</si>
  <si>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</si>
  <si>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</si>
  <si>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</si>
  <si>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</si>
  <si>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</si>
  <si>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</si>
  <si>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</si>
  <si>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</si>
  <si>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</si>
  <si>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</si>
  <si>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</si>
  <si>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</si>
  <si>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</si>
  <si>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</si>
  <si>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</si>
  <si>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</si>
  <si>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</si>
  <si>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</si>
  <si>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</si>
  <si>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</si>
  <si>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</si>
  <si>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</si>
  <si>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</si>
  <si>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</si>
  <si>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</si>
  <si>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</si>
  <si>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</si>
  <si>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</si>
  <si>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</si>
  <si>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</si>
  <si>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</si>
  <si>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</si>
  <si>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</si>
  <si>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</si>
  <si>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</si>
  <si>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</si>
  <si>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</si>
  <si>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</si>
  <si>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</si>
  <si>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</si>
  <si>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</si>
  <si>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</si>
  <si>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</si>
  <si>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</si>
  <si>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</si>
  <si>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</si>
  <si>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</si>
  <si>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</si>
  <si>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</si>
  <si>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</si>
  <si>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</si>
  <si>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</si>
  <si>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</si>
  <si>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</si>
  <si>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</si>
  <si>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</si>
  <si>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</si>
  <si>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</si>
  <si>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</si>
  <si>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</si>
  <si>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</si>
  <si>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</si>
  <si>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</si>
  <si>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</si>
  <si>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</si>
  <si>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</si>
  <si>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</si>
  <si>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</si>
  <si>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</si>
  <si>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</si>
  <si>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</si>
  <si>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</si>
  <si>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</si>
  <si>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</si>
  <si>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</si>
  <si>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</si>
  <si>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</si>
  <si>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</si>
  <si>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</si>
  <si>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</si>
  <si>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</si>
  <si>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</si>
  <si>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</si>
  <si>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</si>
  <si>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</si>
  <si>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</si>
  <si>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</si>
  <si>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</si>
  <si>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</si>
  <si>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</si>
  <si>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</si>
  <si>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</si>
  <si>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</si>
  <si>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</si>
  <si>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</si>
  <si>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</si>
  <si>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</si>
  <si>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</si>
  <si>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</si>
  <si>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</si>
  <si>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</si>
  <si>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</si>
  <si>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</si>
  <si>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</si>
  <si>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</si>
  <si>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</si>
  <si>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</si>
  <si>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</si>
  <si>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</si>
  <si>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</si>
  <si>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</si>
  <si>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</si>
  <si>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</si>
  <si>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</si>
  <si>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</si>
  <si>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</si>
  <si>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</si>
  <si>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</si>
  <si>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</si>
  <si>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</si>
  <si>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</si>
  <si>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</si>
  <si>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</si>
  <si>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</si>
  <si>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</si>
  <si>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</si>
  <si>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</si>
  <si>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</si>
  <si>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</si>
  <si>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</si>
  <si>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</si>
  <si>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</si>
  <si>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</si>
  <si>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</si>
  <si>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</si>
  <si>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</si>
  <si>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</si>
  <si>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</si>
  <si>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</si>
  <si>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</si>
  <si>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</si>
  <si>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</si>
  <si>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</si>
  <si>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</si>
  <si>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</si>
  <si>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</si>
  <si>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</si>
  <si>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</si>
  <si>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</si>
  <si>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</si>
  <si>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</si>
  <si>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</si>
  <si>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</si>
  <si>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</si>
  <si>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</si>
  <si>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</si>
  <si>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</si>
  <si>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</si>
  <si>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</si>
  <si>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</si>
  <si>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</si>
  <si>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</si>
  <si>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</si>
  <si>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</si>
  <si>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</si>
  <si>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</si>
  <si>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</si>
  <si>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</si>
  <si>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</si>
  <si>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</si>
  <si>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</si>
  <si>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</si>
  <si>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</si>
  <si>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</si>
  <si>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</si>
  <si>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</si>
  <si>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</si>
  <si>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</si>
  <si>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</si>
  <si>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</si>
  <si>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</si>
  <si>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</si>
  <si>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</si>
  <si>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</si>
  <si>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</si>
  <si>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</si>
  <si>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</si>
  <si>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</si>
  <si>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</si>
  <si>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</si>
  <si>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</si>
  <si>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</si>
  <si>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</si>
  <si>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</si>
  <si>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</si>
  <si>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</si>
  <si>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</si>
  <si>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</si>
  <si>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</si>
  <si>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</si>
  <si>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</si>
  <si>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</si>
  <si>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</si>
  <si>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</si>
  <si>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</si>
  <si>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</si>
  <si>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</si>
  <si>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</si>
  <si>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</si>
  <si>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</si>
  <si>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</si>
  <si>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</si>
  <si>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</si>
  <si>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</si>
  <si>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</si>
  <si>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</si>
  <si>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</si>
  <si>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</si>
  <si>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</si>
  <si>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</si>
  <si>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</si>
  <si>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</si>
  <si>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</si>
  <si>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</si>
  <si>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</si>
  <si>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</si>
  <si>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</si>
  <si>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</si>
  <si>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</si>
  <si>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</si>
  <si>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</si>
  <si>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</si>
  <si>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</si>
  <si>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</si>
  <si>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</si>
  <si>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</si>
  <si>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</si>
  <si>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</si>
  <si>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</si>
  <si>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</si>
  <si>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</si>
  <si>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</si>
  <si>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</si>
  <si>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</si>
  <si>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</si>
  <si>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</si>
  <si>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</si>
  <si>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</si>
  <si>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</si>
  <si>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</si>
  <si>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</si>
  <si>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</si>
  <si>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</si>
  <si>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</si>
  <si>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</si>
  <si>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</si>
  <si>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</si>
  <si>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</si>
  <si>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</si>
  <si>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</si>
  <si>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</si>
  <si>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</si>
  <si>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</si>
  <si>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</si>
  <si>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</si>
  <si>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</si>
  <si>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</si>
  <si>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</si>
  <si>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</si>
  <si>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</si>
  <si>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</si>
  <si>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</si>
  <si>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</si>
  <si>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</si>
  <si>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</si>
  <si>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</si>
  <si>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</si>
  <si>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</si>
  <si>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</si>
  <si>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</si>
  <si>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</si>
  <si>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</si>
  <si>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</si>
  <si>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</si>
  <si>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</si>
  <si>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</si>
  <si>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</si>
  <si>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</si>
  <si>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</si>
  <si>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</si>
  <si>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</si>
  <si>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</si>
  <si>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</si>
  <si>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</si>
  <si>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</si>
  <si>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</si>
  <si>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</si>
  <si>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</si>
  <si>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</si>
  <si>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</si>
  <si>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</si>
  <si>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</si>
  <si>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</si>
  <si>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</si>
  <si>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</si>
  <si>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</si>
  <si>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</si>
  <si>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</si>
  <si>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</si>
  <si>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</si>
  <si>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</si>
  <si>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</si>
  <si>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</si>
  <si>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</si>
  <si>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</si>
  <si>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</si>
  <si>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</si>
  <si>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</si>
  <si>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</si>
  <si>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</si>
  <si>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</si>
  <si>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</si>
  <si>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</si>
  <si>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</si>
  <si>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</si>
  <si>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</si>
  <si>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</si>
  <si>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</si>
  <si>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</si>
  <si>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</si>
  <si>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</si>
  <si>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</si>
  <si>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</si>
  <si>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</si>
  <si>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</si>
  <si>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</si>
  <si>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</si>
  <si>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</si>
  <si>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</si>
  <si>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</si>
  <si>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</si>
  <si>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</si>
  <si>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</si>
  <si>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</si>
  <si>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</si>
  <si>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</si>
  <si>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</si>
  <si>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</si>
  <si>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</si>
  <si>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</si>
  <si>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</si>
  <si>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</si>
  <si>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</si>
  <si>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</si>
  <si>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</si>
  <si>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</si>
  <si>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</si>
  <si>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</si>
  <si>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</si>
  <si>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</si>
  <si>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</si>
  <si>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</si>
  <si>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</si>
  <si>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</si>
  <si>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</si>
  <si>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</si>
  <si>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</si>
  <si>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</si>
  <si>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</si>
  <si>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</si>
  <si>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</si>
  <si>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</si>
  <si>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</si>
  <si>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</si>
  <si>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</si>
  <si>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</si>
  <si>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</si>
  <si>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</si>
  <si>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</si>
  <si>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</si>
  <si>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</si>
  <si>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</si>
  <si>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</si>
  <si>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</si>
  <si>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</si>
  <si>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</si>
  <si>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</si>
  <si>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</si>
  <si>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</si>
  <si>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</si>
  <si>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</si>
  <si>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</si>
  <si>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</si>
  <si>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</si>
  <si>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</si>
  <si>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</si>
  <si>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</si>
  <si>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</si>
  <si>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</si>
  <si>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</si>
  <si>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</si>
  <si>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</si>
  <si>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</si>
  <si>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</si>
  <si>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</si>
  <si>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</si>
  <si>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</si>
  <si>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</si>
  <si>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</si>
  <si>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</si>
  <si>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</si>
  <si>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</si>
  <si>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</si>
  <si>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</si>
  <si>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</si>
  <si>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</si>
  <si>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</si>
  <si>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</si>
  <si>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</si>
  <si>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</si>
  <si>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</si>
  <si>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</si>
  <si>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</si>
  <si>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</si>
  <si>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</si>
  <si>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</si>
  <si>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</si>
  <si>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</si>
  <si>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</si>
  <si>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</si>
  <si>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</si>
  <si>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</si>
  <si>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</si>
  <si>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</si>
  <si>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</si>
  <si>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</si>
  <si>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</si>
  <si>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</si>
  <si>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</si>
  <si>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</si>
  <si>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</si>
  <si>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</si>
  <si>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</si>
  <si>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</si>
  <si>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</si>
  <si>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</si>
  <si>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</si>
  <si>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</si>
  <si>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</si>
  <si>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</si>
  <si>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</si>
  <si>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</si>
  <si>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</si>
  <si>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</si>
  <si>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</si>
  <si>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</si>
  <si>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</si>
  <si>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</si>
  <si>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</si>
  <si>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</si>
  <si>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</si>
  <si>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</si>
  <si>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</si>
  <si>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</si>
  <si>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</si>
  <si>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</si>
  <si>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</si>
  <si>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</si>
  <si>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</si>
  <si>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</si>
  <si>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</si>
  <si>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</si>
  <si>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</si>
  <si>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</si>
  <si>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</si>
  <si>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</si>
  <si>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</si>
  <si>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</si>
  <si>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</si>
  <si>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</si>
  <si>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</si>
  <si>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</si>
  <si>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</si>
  <si>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</si>
  <si>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</si>
  <si>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</si>
  <si>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</si>
  <si>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</si>
  <si>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</si>
  <si>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</si>
  <si>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</si>
  <si>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</si>
  <si>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</si>
  <si>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</si>
  <si>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</si>
  <si>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</si>
  <si>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</si>
  <si>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</si>
  <si>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</si>
  <si>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</si>
  <si>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</si>
  <si>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</si>
  <si>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</si>
  <si>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</si>
  <si>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</si>
  <si>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</si>
  <si>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</si>
  <si>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</si>
  <si>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</si>
  <si>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</si>
  <si>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</si>
  <si>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</si>
  <si>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</si>
  <si>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</si>
  <si>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</si>
  <si>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</si>
  <si>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</si>
  <si>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</si>
  <si>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</si>
  <si>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</si>
  <si>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</si>
  <si>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</si>
  <si>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</si>
  <si>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</si>
  <si>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</si>
  <si>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</si>
  <si>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</si>
  <si>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</si>
  <si>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</si>
  <si>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</si>
  <si>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</si>
  <si>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</si>
  <si>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</si>
  <si>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</si>
  <si>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</si>
  <si>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</si>
  <si>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</si>
  <si>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</si>
  <si>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</si>
  <si>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</si>
  <si>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</si>
  <si>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</si>
  <si>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</si>
  <si>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</si>
  <si>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</si>
  <si>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</si>
  <si>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</si>
  <si>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</si>
  <si>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</si>
  <si>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</si>
  <si>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</si>
  <si>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</si>
  <si>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</si>
  <si>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</si>
  <si>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</si>
  <si>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</si>
  <si>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</si>
  <si>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</si>
  <si>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</si>
  <si>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</si>
  <si>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</si>
  <si>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</si>
  <si>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</si>
  <si>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</si>
  <si>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</si>
  <si>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</si>
  <si>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</si>
  <si>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</si>
  <si>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</si>
  <si>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</si>
  <si>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</si>
  <si>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</si>
  <si>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</si>
  <si>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</si>
  <si>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</si>
  <si>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</si>
  <si>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</si>
  <si>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</si>
  <si>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</si>
  <si>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</si>
  <si>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</si>
  <si>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</si>
  <si>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</si>
  <si>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</si>
  <si>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</si>
  <si>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</si>
  <si>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</si>
  <si>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</si>
  <si>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</si>
  <si>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</si>
  <si>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</si>
  <si>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</si>
  <si>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</si>
  <si>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</si>
  <si>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</si>
  <si>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</si>
  <si>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</si>
  <si>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</si>
  <si>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</si>
  <si>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</si>
  <si>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</si>
  <si>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</si>
  <si>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</si>
  <si>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</si>
  <si>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</si>
  <si>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</si>
  <si>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</si>
  <si>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</si>
  <si>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</si>
  <si>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</si>
  <si>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</si>
  <si>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</si>
  <si>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</si>
  <si>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</si>
  <si>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</si>
  <si>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</si>
  <si>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</si>
  <si>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</si>
  <si>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</si>
  <si>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</si>
  <si>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</si>
  <si>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</si>
  <si>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</si>
  <si>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</si>
  <si>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</si>
  <si>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</si>
  <si>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</si>
  <si>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</si>
  <si>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</si>
  <si>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</si>
  <si>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</si>
  <si>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</si>
  <si>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</si>
  <si>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</si>
  <si>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</si>
  <si>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</si>
  <si>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</si>
  <si>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</si>
  <si>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</si>
  <si>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</si>
  <si>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</si>
  <si>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</si>
  <si>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</si>
  <si>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</si>
  <si>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</si>
  <si>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</si>
  <si>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</si>
  <si>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</si>
  <si>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</si>
  <si>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</si>
  <si>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</si>
  <si>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</si>
  <si>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</si>
  <si>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</si>
  <si>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</si>
  <si>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</si>
  <si>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</si>
  <si>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</si>
  <si>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</si>
  <si>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</si>
  <si>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</si>
  <si>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</si>
  <si>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</si>
  <si>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</si>
  <si>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</si>
  <si>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</si>
  <si>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</si>
  <si>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</si>
  <si>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</si>
  <si>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</si>
  <si>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</si>
  <si>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</si>
  <si>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</si>
  <si>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</si>
  <si>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</si>
  <si>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</si>
  <si>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</si>
  <si>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</si>
  <si>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</si>
  <si>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</si>
  <si>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</si>
  <si>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</si>
  <si>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</si>
  <si>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</si>
  <si>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</si>
  <si>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</si>
  <si>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</si>
  <si>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</si>
  <si>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</si>
  <si>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</si>
  <si>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</si>
  <si>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</si>
  <si>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</si>
  <si>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</si>
  <si>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</si>
  <si>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</si>
  <si>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</si>
  <si>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</si>
  <si>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</si>
  <si>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</si>
  <si>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</si>
  <si>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</si>
  <si>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</si>
  <si>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</si>
  <si>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</si>
  <si>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</si>
  <si>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</si>
  <si>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</si>
  <si>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</si>
  <si>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</si>
  <si>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</si>
  <si>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</si>
  <si>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</si>
  <si>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</si>
  <si>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</si>
  <si>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</si>
  <si>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</si>
  <si>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</si>
  <si>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</si>
  <si>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</si>
  <si>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</si>
  <si>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</si>
  <si>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</si>
  <si>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</si>
  <si>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</si>
  <si>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</si>
  <si>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</si>
  <si>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</si>
  <si>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</si>
  <si>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</si>
  <si>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</si>
  <si>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</si>
  <si>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</si>
  <si>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</si>
  <si>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</si>
  <si>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</si>
  <si>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</si>
  <si>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</si>
  <si>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</si>
  <si>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</si>
  <si>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</si>
  <si>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</si>
  <si>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</si>
  <si>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</si>
  <si>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</si>
  <si>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</si>
  <si>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</si>
  <si>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</si>
  <si>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</si>
  <si>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</si>
  <si>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</si>
  <si>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</si>
  <si>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</si>
  <si>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</si>
  <si>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</si>
  <si>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</si>
  <si>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</si>
  <si>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</si>
  <si>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</si>
  <si>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</si>
  <si>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</si>
  <si>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</si>
  <si>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</si>
  <si>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</si>
  <si>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</si>
  <si>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</si>
  <si>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</si>
  <si>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</si>
  <si>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</si>
  <si>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</si>
  <si>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</si>
  <si>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</si>
  <si>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</si>
  <si>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</si>
  <si>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</si>
  <si>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</si>
  <si>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</si>
  <si>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</si>
  <si>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</si>
  <si>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</si>
  <si>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</si>
  <si>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</si>
  <si>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</si>
  <si>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</si>
  <si>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</si>
  <si>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</si>
  <si>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</si>
  <si>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</si>
  <si>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</si>
  <si>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</si>
  <si>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</si>
  <si>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</si>
  <si>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</si>
  <si>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</si>
  <si>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</si>
  <si>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</si>
  <si>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</si>
  <si>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</si>
  <si>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</si>
  <si>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</si>
  <si>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</si>
  <si>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</si>
  <si>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</si>
  <si>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</si>
  <si>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</si>
  <si>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</si>
  <si>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</si>
  <si>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</si>
  <si>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</si>
  <si>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</si>
  <si>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</si>
  <si>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</si>
  <si>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</si>
  <si>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</si>
  <si>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</si>
  <si>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</si>
  <si>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</si>
  <si>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</si>
  <si>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</si>
  <si>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</si>
  <si>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</si>
  <si>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</si>
  <si>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</si>
  <si>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</si>
  <si>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</si>
  <si>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</si>
  <si>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</si>
  <si>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</si>
  <si>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</si>
  <si>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</si>
  <si>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</si>
  <si>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</si>
  <si>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</si>
  <si>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</si>
  <si>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</si>
  <si>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</si>
  <si>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</si>
  <si>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</si>
  <si>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</si>
  <si>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</si>
  <si>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</si>
  <si>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</si>
  <si>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</si>
  <si>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</si>
  <si>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</si>
  <si>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</si>
  <si>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</si>
  <si>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</si>
  <si>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</si>
  <si>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</si>
  <si>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</si>
  <si>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</si>
  <si>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</si>
  <si>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</si>
  <si>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</si>
  <si>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</si>
  <si>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</si>
  <si>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</si>
  <si>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</si>
  <si>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</si>
  <si>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</si>
  <si>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</si>
  <si>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</si>
  <si>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</si>
  <si>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</si>
  <si>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</si>
  <si>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</si>
  <si>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</si>
  <si>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</si>
  <si>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</si>
  <si>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</si>
  <si>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</si>
  <si>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</si>
  <si>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</si>
  <si>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</si>
  <si>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</si>
  <si>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</si>
  <si>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</si>
  <si>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</si>
  <si>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</si>
  <si>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</si>
  <si>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</si>
  <si>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</si>
  <si>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</si>
  <si>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</si>
  <si>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</si>
  <si>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</si>
  <si>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</si>
  <si>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</si>
  <si>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</si>
  <si>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</si>
  <si>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</si>
  <si>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</si>
  <si>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</si>
  <si>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</si>
  <si>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</si>
  <si>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</si>
  <si>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</si>
  <si>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</si>
  <si>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</si>
  <si>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</si>
  <si>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</si>
  <si>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</si>
  <si>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</si>
  <si>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</si>
  <si>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</si>
  <si>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</si>
  <si>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</si>
  <si>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</si>
  <si>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</si>
  <si>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</si>
  <si>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</si>
  <si>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</si>
  <si>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</si>
  <si>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</si>
  <si>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</si>
  <si>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</si>
  <si>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</si>
  <si>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</si>
  <si>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</si>
  <si>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</si>
  <si>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</si>
  <si>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</si>
  <si>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</si>
  <si>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</si>
  <si>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</si>
  <si>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</si>
  <si>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</si>
  <si>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</si>
  <si>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</si>
  <si>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</si>
  <si>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</si>
  <si>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</si>
  <si>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</si>
  <si>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</si>
  <si>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</si>
  <si>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</si>
  <si>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</si>
  <si>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</si>
  <si>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</si>
  <si>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</si>
  <si>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</si>
  <si>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</si>
  <si>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</si>
  <si>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</si>
  <si>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</si>
  <si>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</si>
  <si>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</si>
  <si>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</si>
  <si>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</si>
  <si>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</si>
  <si>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</si>
  <si>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</si>
  <si>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</si>
  <si>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</si>
  <si>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</si>
  <si>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</si>
  <si>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</si>
  <si>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</si>
  <si>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</si>
  <si>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</si>
  <si>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</si>
  <si>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</si>
  <si>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</si>
  <si>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</si>
  <si>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</si>
  <si>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</si>
  <si>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</si>
  <si>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</si>
  <si>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</si>
  <si>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</si>
  <si>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</si>
  <si>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</si>
  <si>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</si>
  <si>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</si>
  <si>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</si>
  <si>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</si>
  <si>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</si>
  <si>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</si>
  <si>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</si>
  <si>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</si>
  <si>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</si>
  <si>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</si>
  <si>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</si>
  <si>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</si>
  <si>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</si>
  <si>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</si>
  <si>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</si>
  <si>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</si>
  <si>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</si>
  <si>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</si>
  <si>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</si>
  <si>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</si>
  <si>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</si>
  <si>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</si>
  <si>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</si>
  <si>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</si>
  <si>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</si>
  <si>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</si>
  <si>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</si>
  <si>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</si>
  <si>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</si>
  <si>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</si>
  <si>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</si>
  <si>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</si>
  <si>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</si>
  <si>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</si>
  <si>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</si>
  <si>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</si>
  <si>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</si>
  <si>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</si>
  <si>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</si>
  <si>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</si>
  <si>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</si>
  <si>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</si>
  <si>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</si>
  <si>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</si>
  <si>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</si>
  <si>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</si>
  <si>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</si>
  <si>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</si>
  <si>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</si>
  <si>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</si>
  <si>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</si>
  <si>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</si>
  <si>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</si>
  <si>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</si>
  <si>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</si>
  <si>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</si>
  <si>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</si>
  <si>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</si>
  <si>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</si>
  <si>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</si>
  <si>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</si>
  <si>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</si>
  <si>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</si>
  <si>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</si>
  <si>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</si>
  <si>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</si>
  <si>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</si>
  <si>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</si>
  <si>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</si>
  <si>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</si>
  <si>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</si>
  <si>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</si>
  <si>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</si>
  <si>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</si>
  <si>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</si>
  <si>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</si>
  <si>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</si>
  <si>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</si>
  <si>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</si>
  <si>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</si>
  <si>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</si>
  <si>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</si>
  <si>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</si>
  <si>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</si>
  <si>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</si>
  <si>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</si>
  <si>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</si>
  <si>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</si>
  <si>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</si>
  <si>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</si>
  <si>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</si>
  <si>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</si>
  <si>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</si>
  <si>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</si>
  <si>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</si>
  <si>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</si>
  <si>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</si>
  <si>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</si>
  <si>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</si>
  <si>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</si>
  <si>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</si>
  <si>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</si>
  <si>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</si>
  <si>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</si>
  <si>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</si>
  <si>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</si>
  <si>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</si>
  <si>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</si>
  <si>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</si>
  <si>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</si>
  <si>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</si>
  <si>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</si>
  <si>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</si>
  <si>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</si>
  <si>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</si>
  <si>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</si>
  <si>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</si>
  <si>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</si>
  <si>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</si>
  <si>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</si>
  <si>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</si>
  <si>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</si>
  <si>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</si>
  <si>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</si>
  <si>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</si>
  <si>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</si>
  <si>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</si>
  <si>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</si>
  <si>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</si>
  <si>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</si>
  <si>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</si>
  <si>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</si>
  <si>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</si>
  <si>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</si>
  <si>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</si>
  <si>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</si>
  <si>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</si>
  <si>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</si>
  <si>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</si>
  <si>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</si>
  <si>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</si>
  <si>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</si>
  <si>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</si>
  <si>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</si>
  <si>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</si>
  <si>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</si>
  <si>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</si>
  <si>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</si>
  <si>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</si>
  <si>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</si>
  <si>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</si>
  <si>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</si>
  <si>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</si>
  <si>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</si>
  <si>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</si>
  <si>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</si>
  <si>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</si>
  <si>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</si>
  <si>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</si>
  <si>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</si>
  <si>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</si>
  <si>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</si>
  <si>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</si>
  <si>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</si>
  <si>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</si>
  <si>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</si>
  <si>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</si>
  <si>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</si>
  <si>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</si>
  <si>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</si>
  <si>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</si>
  <si>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</si>
  <si>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</si>
  <si>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</si>
  <si>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</si>
  <si>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</si>
  <si>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</si>
  <si>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</si>
  <si>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</si>
  <si>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</si>
  <si>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</si>
  <si>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</si>
  <si>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</si>
  <si>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</si>
  <si>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</si>
  <si>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</si>
  <si>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</si>
  <si>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</si>
  <si>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</si>
  <si>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</si>
  <si>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</si>
  <si>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</si>
  <si>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</si>
  <si>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</si>
  <si>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</si>
  <si>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</si>
  <si>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</si>
  <si>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</si>
  <si>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</si>
  <si>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</si>
  <si>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</si>
  <si>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</si>
  <si>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</si>
  <si>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</si>
  <si>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</si>
  <si>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</si>
  <si>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</si>
  <si>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</si>
  <si>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</si>
  <si>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</si>
  <si>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</si>
  <si>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</si>
  <si>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</si>
  <si>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</si>
  <si>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</si>
  <si>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</si>
  <si>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</si>
  <si>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</si>
  <si>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</si>
  <si>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</si>
  <si>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</si>
  <si>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</si>
  <si>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</si>
  <si>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</si>
  <si>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</si>
  <si>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</si>
  <si>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</si>
  <si>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</si>
  <si>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</si>
  <si>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</si>
  <si>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</si>
  <si>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</si>
  <si>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</si>
  <si>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</si>
  <si>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</si>
  <si>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</si>
  <si>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</si>
  <si>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</si>
  <si>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</si>
  <si>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</si>
  <si>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</si>
  <si>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</si>
  <si>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</si>
  <si>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</si>
  <si>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</si>
  <si>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</si>
  <si>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</si>
  <si>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</si>
  <si>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</si>
  <si>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</si>
  <si>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</si>
  <si>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</si>
  <si>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</si>
  <si>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</si>
  <si>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</si>
  <si>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</si>
  <si>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</si>
  <si>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</si>
  <si>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</si>
  <si>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</si>
  <si>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</si>
  <si>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</si>
  <si>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</si>
  <si>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</si>
  <si>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</si>
  <si>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</si>
  <si>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</si>
  <si>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</si>
  <si>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</si>
  <si>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</si>
  <si>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</si>
  <si>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</si>
  <si>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</si>
  <si>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</si>
  <si>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</si>
  <si>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</si>
  <si>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</si>
  <si>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</si>
  <si>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</si>
  <si>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</si>
  <si>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</si>
  <si>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</si>
  <si>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</si>
  <si>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</si>
  <si>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</si>
  <si>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</si>
  <si>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</si>
  <si>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</si>
  <si>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</si>
  <si>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</si>
  <si>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</si>
  <si>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</si>
  <si>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</si>
  <si>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</si>
  <si>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</si>
  <si>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</si>
  <si>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</si>
  <si>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</si>
  <si>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</si>
  <si>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</si>
  <si>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</si>
  <si>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</si>
  <si>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</si>
  <si>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</si>
  <si>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</si>
  <si>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</si>
  <si>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</si>
  <si>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</si>
  <si>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</si>
  <si>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</si>
  <si>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</si>
  <si>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</si>
  <si>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</si>
  <si>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</si>
  <si>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</si>
  <si>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</si>
  <si>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</si>
  <si>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</si>
  <si>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</si>
  <si>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</si>
  <si>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</si>
  <si>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</si>
  <si>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</si>
  <si>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</si>
  <si>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</si>
  <si>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</si>
  <si>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</si>
  <si>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</si>
  <si>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</si>
  <si>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</si>
  <si>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</si>
  <si>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</si>
  <si>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</si>
  <si>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</si>
  <si>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</si>
  <si>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</si>
  <si>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</si>
  <si>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</si>
  <si>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</si>
  <si>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</si>
  <si>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</si>
  <si>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</si>
  <si>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</si>
  <si>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</si>
  <si>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</si>
  <si>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</si>
  <si>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</si>
  <si>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</si>
  <si>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</si>
  <si>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</si>
  <si>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</si>
  <si>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</si>
  <si>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</si>
  <si>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</si>
  <si>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</si>
  <si>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</si>
  <si>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</si>
  <si>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</si>
  <si>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</si>
  <si>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</si>
  <si>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</si>
  <si>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</si>
  <si>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</si>
  <si>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</si>
  <si>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</si>
  <si>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</si>
  <si>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</si>
  <si>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</si>
  <si>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</si>
  <si>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</si>
  <si>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</si>
  <si>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</si>
  <si>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</si>
  <si>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</si>
  <si>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</si>
  <si>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</si>
  <si>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</si>
  <si>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</si>
  <si>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</si>
  <si>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</si>
  <si>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</si>
  <si>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</si>
  <si>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</si>
  <si>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</si>
  <si>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</si>
  <si>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</si>
  <si>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</si>
  <si>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</si>
  <si>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</si>
  <si>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</si>
  <si>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</si>
  <si>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</si>
  <si>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</si>
  <si>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</si>
  <si>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</si>
  <si>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</si>
  <si>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</si>
  <si>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</si>
  <si>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</si>
  <si>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</si>
  <si>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</si>
  <si>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</si>
  <si>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</si>
  <si>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</si>
  <si>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</si>
  <si>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</si>
  <si>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</si>
  <si>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</si>
  <si>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</si>
  <si>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</si>
  <si>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</si>
  <si>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</si>
  <si>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</si>
  <si>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</si>
  <si>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</si>
  <si>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</si>
  <si>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</si>
  <si>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</si>
  <si>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</si>
  <si>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</si>
  <si>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</si>
  <si>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</si>
  <si>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</si>
  <si>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</si>
  <si>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</si>
  <si>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</si>
  <si>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</si>
  <si>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</si>
  <si>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</si>
  <si>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</si>
  <si>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</si>
  <si>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</si>
  <si>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</si>
  <si>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</si>
  <si>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</si>
  <si>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</si>
  <si>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</si>
  <si>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</si>
  <si>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</si>
  <si>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</si>
  <si>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</si>
  <si>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</si>
  <si>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</si>
  <si>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</si>
  <si>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</si>
  <si>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</si>
  <si>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</si>
  <si>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</si>
  <si>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</si>
  <si>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</si>
  <si>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</si>
  <si>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</si>
  <si>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</si>
  <si>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</si>
  <si>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</si>
  <si>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</si>
  <si>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</si>
  <si>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</si>
  <si>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</si>
  <si>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</si>
  <si>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</si>
  <si>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</si>
  <si>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</si>
  <si>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</si>
  <si>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</si>
  <si>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</si>
  <si>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</si>
  <si>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</si>
  <si>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</si>
  <si>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</si>
  <si>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</si>
  <si>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</si>
  <si>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</si>
  <si>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</si>
  <si>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</si>
  <si>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</si>
  <si>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</si>
  <si>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</si>
  <si>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</si>
  <si>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</si>
  <si>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</si>
  <si>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</si>
  <si>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</si>
  <si>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</si>
  <si>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</si>
  <si>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</si>
  <si>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</si>
  <si>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</si>
  <si>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</si>
  <si>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</si>
  <si>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</si>
  <si>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</si>
  <si>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</si>
  <si>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</si>
  <si>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</si>
  <si>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</si>
  <si>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</si>
  <si>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</si>
  <si>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</si>
  <si>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</si>
  <si>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</si>
  <si>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</si>
  <si>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</si>
  <si>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</si>
  <si>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</si>
  <si>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</si>
  <si>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</si>
  <si>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</si>
  <si>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</si>
  <si>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</si>
  <si>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</si>
  <si>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</si>
  <si>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</si>
  <si>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</si>
  <si>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</si>
  <si>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</si>
  <si>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</si>
  <si>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</si>
  <si>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</si>
  <si>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</si>
  <si>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</si>
  <si>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</si>
  <si>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</si>
  <si>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</si>
  <si>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</si>
  <si>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</si>
  <si>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</si>
  <si>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</si>
  <si>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</si>
  <si>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</si>
  <si>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</si>
  <si>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</si>
  <si>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</si>
  <si>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</si>
  <si>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</si>
  <si>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</si>
  <si>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</si>
  <si>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</si>
  <si>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</si>
  <si>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</si>
  <si>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</si>
  <si>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</si>
  <si>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</si>
  <si>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</si>
  <si>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</si>
  <si>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</si>
  <si>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</si>
  <si>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</si>
  <si>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</si>
  <si>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</si>
  <si>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</si>
  <si>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</si>
  <si>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</si>
  <si>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</si>
  <si>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</si>
  <si>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</si>
  <si>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</si>
  <si>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</si>
  <si>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</si>
  <si>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</si>
  <si>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</si>
  <si>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</si>
  <si>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</si>
  <si>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</si>
  <si>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</si>
  <si>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</si>
  <si>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</si>
  <si>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</si>
  <si>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</si>
  <si>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</si>
  <si>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</si>
  <si>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</si>
  <si>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</si>
  <si>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</si>
  <si>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</si>
  <si>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</si>
  <si>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</si>
  <si>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</si>
  <si>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</si>
  <si>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</si>
  <si>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</si>
  <si>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</si>
  <si>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</si>
  <si>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</si>
  <si>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</si>
  <si>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</si>
  <si>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</si>
  <si>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</si>
  <si>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</si>
  <si>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</si>
  <si>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</si>
  <si>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</si>
  <si>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</si>
  <si>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</si>
  <si>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</si>
  <si>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</si>
  <si>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</si>
  <si>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</si>
  <si>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</si>
  <si>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</si>
  <si>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</si>
  <si>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</si>
  <si>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</si>
  <si>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</si>
  <si>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</si>
  <si>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</si>
  <si>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</si>
  <si>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</si>
  <si>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</si>
  <si>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</si>
  <si>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</si>
  <si>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</si>
  <si>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</si>
  <si>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</si>
  <si>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</si>
  <si>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</si>
  <si>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</si>
  <si>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</si>
  <si>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</si>
  <si>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</si>
  <si>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</si>
  <si>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</si>
  <si>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</si>
  <si>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</si>
  <si>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</si>
  <si>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</si>
  <si>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</si>
  <si>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</si>
  <si>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</si>
  <si>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</si>
  <si>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</si>
  <si>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</si>
  <si>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</si>
  <si>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</si>
  <si>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</si>
  <si>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</si>
  <si>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</si>
  <si>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</si>
  <si>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</si>
  <si>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</si>
  <si>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</si>
  <si>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</si>
  <si>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</si>
  <si>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</si>
  <si>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</si>
  <si>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</si>
  <si>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</si>
  <si>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</si>
  <si>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</si>
  <si>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</si>
  <si>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</si>
  <si>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</si>
  <si>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</si>
  <si>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</si>
  <si>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</si>
  <si>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</si>
  <si>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</si>
  <si>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</si>
  <si>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</si>
  <si>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</si>
  <si>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</si>
  <si>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</si>
  <si>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</si>
  <si>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</si>
  <si>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</si>
  <si>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</si>
  <si>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</si>
  <si>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</si>
  <si>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</si>
  <si>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</si>
  <si>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</si>
  <si>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</si>
  <si>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</si>
  <si>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</si>
  <si>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</si>
  <si>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</si>
  <si>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</si>
  <si>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</si>
  <si>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</si>
  <si>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</si>
  <si>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</si>
  <si>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</si>
  <si>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</si>
  <si>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</si>
  <si>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</si>
  <si>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</si>
  <si>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</si>
  <si>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</si>
  <si>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</si>
  <si>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</si>
  <si>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</si>
  <si>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</si>
  <si>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</si>
  <si>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</si>
  <si>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</si>
  <si>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</si>
  <si>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</si>
  <si>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</si>
  <si>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</si>
  <si>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</si>
  <si>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</si>
  <si>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</si>
  <si>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</si>
  <si>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</si>
  <si>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</si>
  <si>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</si>
  <si>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</si>
  <si>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</si>
  <si>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</si>
  <si>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</si>
  <si>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</si>
  <si>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</si>
  <si>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</si>
  <si>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</si>
  <si>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</si>
  <si>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</si>
  <si>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</si>
  <si>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</si>
  <si>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</si>
  <si>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</si>
  <si>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</si>
  <si>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</si>
  <si>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</si>
  <si>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</si>
  <si>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</si>
  <si>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</si>
  <si>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</si>
  <si>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</si>
  <si>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</si>
  <si>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</si>
  <si>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</si>
  <si>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</si>
  <si>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</si>
  <si>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</si>
  <si>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</si>
  <si>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</si>
  <si>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</si>
  <si>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</si>
  <si>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</si>
  <si>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</si>
  <si>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</si>
  <si>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</si>
  <si>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</si>
  <si>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</si>
  <si>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</si>
  <si>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</si>
  <si>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</si>
  <si>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</si>
  <si>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</si>
  <si>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</si>
  <si>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</si>
  <si>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</si>
  <si>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</si>
  <si>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</si>
  <si>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</si>
  <si>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</si>
  <si>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</si>
  <si>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</si>
  <si>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</si>
  <si>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</si>
  <si>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</si>
  <si>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</si>
  <si>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</si>
  <si>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</si>
  <si>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</si>
  <si>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</si>
  <si>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</si>
  <si>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</si>
  <si>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</si>
  <si>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</si>
  <si>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</si>
  <si>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</si>
  <si>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</si>
  <si>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</si>
  <si>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</si>
  <si>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</si>
  <si>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</si>
  <si>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</si>
  <si>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</si>
  <si>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</si>
  <si>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</si>
  <si>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</si>
  <si>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</si>
  <si>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</si>
  <si>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</si>
  <si>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</si>
  <si>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</si>
  <si>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</si>
  <si>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</si>
  <si>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</si>
  <si>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</si>
  <si>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</si>
  <si>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</si>
  <si>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</si>
  <si>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</si>
  <si>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</si>
  <si>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</si>
  <si>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</si>
  <si>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</si>
  <si>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</si>
  <si>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</si>
  <si>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</si>
  <si>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</si>
  <si>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</si>
  <si>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</si>
  <si>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</si>
  <si>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</si>
  <si>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</si>
  <si>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</si>
  <si>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</si>
  <si>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</si>
  <si>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</si>
  <si>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</si>
  <si>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</si>
  <si>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</si>
  <si>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</si>
  <si>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</si>
  <si>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</si>
  <si>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</si>
  <si>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</si>
  <si>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</si>
  <si>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</si>
  <si>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</si>
  <si>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</si>
  <si>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</si>
  <si>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</si>
  <si>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</si>
  <si>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</si>
  <si>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</si>
  <si>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</si>
  <si>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</si>
  <si>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</si>
  <si>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</si>
  <si>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</si>
  <si>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</si>
  <si>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</si>
  <si>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</si>
  <si>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</si>
  <si>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</si>
  <si>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</si>
  <si>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</si>
  <si>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</si>
  <si>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</si>
  <si>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</si>
  <si>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</si>
  <si>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</si>
  <si>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</si>
  <si>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</si>
  <si>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</si>
  <si>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</si>
  <si>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</si>
  <si>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</si>
  <si>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</si>
  <si>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</si>
  <si>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</si>
  <si>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</si>
  <si>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</si>
  <si>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</si>
  <si>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</si>
  <si>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</si>
  <si>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</si>
  <si>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</si>
  <si>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</si>
  <si>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</si>
  <si>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</si>
  <si>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</si>
  <si>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</si>
  <si>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</si>
  <si>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</si>
  <si>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</si>
  <si>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</si>
  <si>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</si>
  <si>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</si>
  <si>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</si>
  <si>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</si>
  <si>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</si>
  <si>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</si>
  <si>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</si>
  <si>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</si>
  <si>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</si>
  <si>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</si>
  <si>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</si>
  <si>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</si>
  <si>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</si>
  <si>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</si>
  <si>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</si>
  <si>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</si>
  <si>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</si>
  <si>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</si>
  <si>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</si>
  <si>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</si>
  <si>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</si>
  <si>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</si>
  <si>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</si>
  <si>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</si>
  <si>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</si>
  <si>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</si>
  <si>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</si>
  <si>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</si>
  <si>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</si>
  <si>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</si>
  <si>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</si>
  <si>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</si>
  <si>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</si>
  <si>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</si>
  <si>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</si>
  <si>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</si>
  <si>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</si>
  <si>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</si>
  <si>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</si>
  <si>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</si>
  <si>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</si>
  <si>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</si>
  <si>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</si>
  <si>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</si>
  <si>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</si>
  <si>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</si>
  <si>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</si>
  <si>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</si>
  <si>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</si>
  <si>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</si>
  <si>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</si>
  <si>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</si>
  <si>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</si>
  <si>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</si>
  <si>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</si>
  <si>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</si>
  <si>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</si>
  <si>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</si>
  <si>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</si>
  <si>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</si>
  <si>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</si>
  <si>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</si>
  <si>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</si>
  <si>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</si>
  <si>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</si>
  <si>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</si>
  <si>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</si>
  <si>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</si>
  <si>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</si>
  <si>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</si>
  <si>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</si>
  <si>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</si>
  <si>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</si>
  <si>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</si>
  <si>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</si>
  <si>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</si>
  <si>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</si>
  <si>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</si>
  <si>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</si>
  <si>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</si>
  <si>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</si>
  <si>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</si>
  <si>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</si>
  <si>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</si>
  <si>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</si>
  <si>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</si>
  <si>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</si>
  <si>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</si>
  <si>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</si>
  <si>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</si>
  <si>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</si>
  <si>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</si>
  <si>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</si>
  <si>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</si>
  <si>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</si>
  <si>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</si>
  <si>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</si>
  <si>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</si>
  <si>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</si>
  <si>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</si>
  <si>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</si>
  <si>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</si>
  <si>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</si>
  <si>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</si>
  <si>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</si>
  <si>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</si>
  <si>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</si>
  <si>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</si>
  <si>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</si>
  <si>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</si>
  <si>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</si>
  <si>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</si>
  <si>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</si>
  <si>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</si>
  <si>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</si>
  <si>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</si>
  <si>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</si>
  <si>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</si>
  <si>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</si>
  <si>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</si>
  <si>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</si>
  <si>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</si>
  <si>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</si>
  <si>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</si>
  <si>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</si>
  <si>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</si>
  <si>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</si>
  <si>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</si>
  <si>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</si>
  <si>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</si>
  <si>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</si>
  <si>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</si>
  <si>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</si>
  <si>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</si>
  <si>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</si>
  <si>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</si>
  <si>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</si>
  <si>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</si>
  <si>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</si>
  <si>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</si>
  <si>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</si>
  <si>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</si>
  <si>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</si>
  <si>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</si>
  <si>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</si>
  <si>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</si>
  <si>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</si>
  <si>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</si>
  <si>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</si>
  <si>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</si>
  <si>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</si>
  <si>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</si>
  <si>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</si>
  <si>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</si>
  <si>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</si>
  <si>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</si>
  <si>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</si>
  <si>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</si>
  <si>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</si>
  <si>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</si>
  <si>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</si>
  <si>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</si>
  <si>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</si>
  <si>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</si>
  <si>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</si>
  <si>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</si>
  <si>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</si>
  <si>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</si>
  <si>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</si>
  <si>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</si>
  <si>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</si>
  <si>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</si>
  <si>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</si>
  <si>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</si>
  <si>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</si>
  <si>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</si>
  <si>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</si>
  <si>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</si>
  <si>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</si>
  <si>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</si>
  <si>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</si>
  <si>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</si>
  <si>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</si>
  <si>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</si>
  <si>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</si>
  <si>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</si>
  <si>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</si>
  <si>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</si>
  <si>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</si>
  <si>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</si>
  <si>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</si>
  <si>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</si>
  <si>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</si>
  <si>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</si>
  <si>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</si>
  <si>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</si>
  <si>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</si>
  <si>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</si>
  <si>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</si>
  <si>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</si>
  <si>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</si>
  <si>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</si>
  <si>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</si>
  <si>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</si>
  <si>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</si>
  <si>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</si>
  <si>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</si>
  <si>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</si>
  <si>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</si>
  <si>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</si>
  <si>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</si>
  <si>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</si>
  <si>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</si>
  <si>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</si>
  <si>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</si>
  <si>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</si>
  <si>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</si>
  <si>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</si>
  <si>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</si>
  <si>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</si>
  <si>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</si>
  <si>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</si>
  <si>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</si>
  <si>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</si>
  <si>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</si>
  <si>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</si>
  <si>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</si>
  <si>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</si>
  <si>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</si>
  <si>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</si>
  <si>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</si>
  <si>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</si>
  <si>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</si>
  <si>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</si>
  <si>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</si>
  <si>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</si>
  <si>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</si>
  <si>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</si>
  <si>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</si>
  <si>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</si>
  <si>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</si>
  <si>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</si>
  <si>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</si>
  <si>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</si>
  <si>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</si>
  <si>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</si>
  <si>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</si>
  <si>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</si>
  <si>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</si>
  <si>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</si>
  <si>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</si>
  <si>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</si>
  <si>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</si>
  <si>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</si>
  <si>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</si>
  <si>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</si>
  <si>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</si>
  <si>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</si>
  <si>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</si>
  <si>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</si>
  <si>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</si>
  <si>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</si>
  <si>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</si>
  <si>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</si>
  <si>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</si>
  <si>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</si>
  <si>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</si>
  <si>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</si>
  <si>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</si>
  <si>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</si>
  <si>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</si>
  <si>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</si>
  <si>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</si>
  <si>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</si>
  <si>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</si>
  <si>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</si>
  <si>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</si>
  <si>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</si>
  <si>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</si>
  <si>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</si>
  <si>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</si>
  <si>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</si>
  <si>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</si>
  <si>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</si>
  <si>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</si>
  <si>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</si>
  <si>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</si>
  <si>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</si>
  <si>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</si>
  <si>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</si>
  <si>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</si>
  <si>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</si>
  <si>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</si>
  <si>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</si>
  <si>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</si>
  <si>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</si>
  <si>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</si>
  <si>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</si>
  <si>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</si>
  <si>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</si>
  <si>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</si>
  <si>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</si>
  <si>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</si>
  <si>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</si>
  <si>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</si>
  <si>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</si>
  <si>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</si>
  <si>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</si>
  <si>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</si>
  <si>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</si>
  <si>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</si>
  <si>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</si>
  <si>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</si>
  <si>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</si>
  <si>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</si>
  <si>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</si>
  <si>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</si>
  <si>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</si>
  <si>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</si>
  <si>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</si>
  <si>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</si>
  <si>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</si>
  <si>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</si>
  <si>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</si>
  <si>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</si>
  <si>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</si>
  <si>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</si>
  <si>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</si>
  <si>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</si>
  <si>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</si>
  <si>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</si>
  <si>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</si>
  <si>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</si>
  <si>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</si>
  <si>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</si>
  <si>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</si>
  <si>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</si>
  <si>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</si>
  <si>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</si>
  <si>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</si>
  <si>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</si>
  <si>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</si>
  <si>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</si>
  <si>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</si>
  <si>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</si>
  <si>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</si>
  <si>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</si>
  <si>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</si>
  <si>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</si>
  <si>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</si>
  <si>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</si>
  <si>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</si>
  <si>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</si>
  <si>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</si>
  <si>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</si>
  <si>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</si>
  <si>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</si>
  <si>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</si>
  <si>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</si>
  <si>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</si>
  <si>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</si>
  <si>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</si>
  <si>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</si>
  <si>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</si>
  <si>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</si>
  <si>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</si>
  <si>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</si>
  <si>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</si>
  <si>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</si>
  <si>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</si>
  <si>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</si>
  <si>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</si>
  <si>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</si>
  <si>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</si>
  <si>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</si>
  <si>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</si>
  <si>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</si>
  <si>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</si>
  <si>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</si>
  <si>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</si>
  <si>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</si>
  <si>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</si>
  <si>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</si>
  <si>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</si>
  <si>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</si>
  <si>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</si>
  <si>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</si>
  <si>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</si>
  <si>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</si>
  <si>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</si>
  <si>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</si>
  <si>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</si>
  <si>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</si>
  <si>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</si>
  <si>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</si>
  <si>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</si>
  <si>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</si>
  <si>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</si>
  <si>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</si>
  <si>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</si>
  <si>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</si>
  <si>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</si>
  <si>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</si>
  <si>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</si>
  <si>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</si>
  <si>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</si>
  <si>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</si>
  <si>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</si>
  <si>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</si>
  <si>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</si>
  <si>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</si>
  <si>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</si>
  <si>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</si>
  <si>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</si>
  <si>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</si>
  <si>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</si>
  <si>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</si>
  <si>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</si>
  <si>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</si>
  <si>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</si>
  <si>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</si>
  <si>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</si>
  <si>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</si>
  <si>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</si>
  <si>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</si>
  <si>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</si>
  <si>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</si>
  <si>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</si>
  <si>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</si>
  <si>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</si>
  <si>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</si>
  <si>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</si>
  <si>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</si>
  <si>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</si>
  <si>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</si>
  <si>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</si>
  <si>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</si>
  <si>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</si>
  <si>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</si>
  <si>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</si>
  <si>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</si>
  <si>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</si>
  <si>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</si>
  <si>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</si>
  <si>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</si>
  <si>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</si>
  <si>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</si>
  <si>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</si>
  <si>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</si>
  <si>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</si>
  <si>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</si>
  <si>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</si>
  <si>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</si>
  <si>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</si>
  <si>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</si>
  <si>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</si>
  <si>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</si>
  <si>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</si>
  <si>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</si>
  <si>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</si>
  <si>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</si>
  <si>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</si>
  <si>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</si>
  <si>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</si>
  <si>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</si>
  <si>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</si>
  <si>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</si>
  <si>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</si>
  <si>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</si>
  <si>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</si>
  <si>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</si>
  <si>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</si>
  <si>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</si>
  <si>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</si>
  <si>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</si>
  <si>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</si>
  <si>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</si>
  <si>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</si>
  <si>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</si>
  <si>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</si>
  <si>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</si>
  <si>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</si>
  <si>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</si>
  <si>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</si>
  <si>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</si>
  <si>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</si>
  <si>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</si>
  <si>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</si>
  <si>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</si>
  <si>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</si>
  <si>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</si>
  <si>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</si>
  <si>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</si>
  <si>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</si>
  <si>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</si>
  <si>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</si>
  <si>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</si>
  <si>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</si>
  <si>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</si>
  <si>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</si>
  <si>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</si>
  <si>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</si>
  <si>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</si>
  <si>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</si>
  <si>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</si>
  <si>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</si>
  <si>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</si>
  <si>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</si>
  <si>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</si>
  <si>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</si>
  <si>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</si>
  <si>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</si>
  <si>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</si>
  <si>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</si>
  <si>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</si>
  <si>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</si>
  <si>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</si>
  <si>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</si>
  <si>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</si>
  <si>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</si>
  <si>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</si>
  <si>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</si>
  <si>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</si>
  <si>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</si>
  <si>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</si>
  <si>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</si>
  <si>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</si>
  <si>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</si>
  <si>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</si>
  <si>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</si>
  <si>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</si>
  <si>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</si>
  <si>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</si>
  <si>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</si>
  <si>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</si>
  <si>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</si>
  <si>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</si>
  <si>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</si>
  <si>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</si>
  <si>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</si>
  <si>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</si>
  <si>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</si>
  <si>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</si>
  <si>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</si>
  <si>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</si>
  <si>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</si>
  <si>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</si>
  <si>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</si>
  <si>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</si>
  <si>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</si>
  <si>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</si>
  <si>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</si>
  <si>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</si>
  <si>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</si>
  <si>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</si>
  <si>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</si>
  <si>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</si>
  <si>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</si>
  <si>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</si>
  <si>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</si>
  <si>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</si>
  <si>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</si>
  <si>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</si>
  <si>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</si>
  <si>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</si>
  <si>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</si>
  <si>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</si>
  <si>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</si>
  <si>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</si>
  <si>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</si>
  <si>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</si>
  <si>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</si>
  <si>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</si>
  <si>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</si>
  <si>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</si>
  <si>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</si>
  <si>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</si>
  <si>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</si>
  <si>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</si>
  <si>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</si>
  <si>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</si>
  <si>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</si>
  <si>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</si>
  <si>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</si>
  <si>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</si>
  <si>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</si>
  <si>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</si>
  <si>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</si>
  <si>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</si>
  <si>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</si>
  <si>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</si>
  <si>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</si>
  <si>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</si>
  <si>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</si>
  <si>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</si>
  <si>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</si>
  <si>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</si>
  <si>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</si>
  <si>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</si>
  <si>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</si>
  <si>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</si>
  <si>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</si>
  <si>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</si>
  <si>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</si>
  <si>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</si>
  <si>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</si>
  <si>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</si>
  <si>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</si>
  <si>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</si>
  <si>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</si>
  <si>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</si>
  <si>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</si>
  <si>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</si>
  <si>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</si>
  <si>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</si>
  <si>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</si>
  <si>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</si>
  <si>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</si>
  <si>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</si>
  <si>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</si>
  <si>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</si>
  <si>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</si>
  <si>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</si>
  <si>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</si>
  <si>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</si>
  <si>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</si>
  <si>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</si>
  <si>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</si>
  <si>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</si>
  <si>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</si>
  <si>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</si>
  <si>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</si>
  <si>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</si>
  <si>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</si>
  <si>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</si>
  <si>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</si>
  <si>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</si>
  <si>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</si>
  <si>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</si>
  <si>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</si>
  <si>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</si>
  <si>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</si>
  <si>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</si>
  <si>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</si>
  <si>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</si>
  <si>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</si>
  <si>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</si>
  <si>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</si>
  <si>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</si>
  <si>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</si>
  <si>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</si>
  <si>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</si>
  <si>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</si>
  <si>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</si>
  <si>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</si>
  <si>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</si>
  <si>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</si>
  <si>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</si>
  <si>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</si>
  <si>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</si>
  <si>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</si>
  <si>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</si>
  <si>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</si>
  <si>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</si>
  <si>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</si>
  <si>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</si>
  <si>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</si>
  <si>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</si>
  <si>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</si>
  <si>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</si>
  <si>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</si>
  <si>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</si>
  <si>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</si>
  <si>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</si>
  <si>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</si>
  <si>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</si>
  <si>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</si>
  <si>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</si>
  <si>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</si>
  <si>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</si>
  <si>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</si>
  <si>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</si>
  <si>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</si>
  <si>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</si>
  <si>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</si>
  <si>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</si>
  <si>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</si>
  <si>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</si>
  <si>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</si>
  <si>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</si>
  <si>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</si>
  <si>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</si>
  <si>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</si>
  <si>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</si>
  <si>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</si>
  <si>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</si>
  <si>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</si>
  <si>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</si>
  <si>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</si>
  <si>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</si>
  <si>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</si>
  <si>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</si>
  <si>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</si>
  <si>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</si>
  <si>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</si>
  <si>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</si>
  <si>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</si>
  <si>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</si>
  <si>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</si>
  <si>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</si>
  <si>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</si>
  <si>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</si>
  <si>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</si>
  <si>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</si>
  <si>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</si>
  <si>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</si>
  <si>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</si>
  <si>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</si>
  <si>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</si>
  <si>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</si>
  <si>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</si>
  <si>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</si>
  <si>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</si>
  <si>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</si>
  <si>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</si>
  <si>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</si>
  <si>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</si>
  <si>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</si>
  <si>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</si>
  <si>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</si>
  <si>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</si>
  <si>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</si>
  <si>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</si>
  <si>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</si>
  <si>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</si>
  <si>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</si>
  <si>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</si>
  <si>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</si>
  <si>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</si>
  <si>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</si>
  <si>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</si>
  <si>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</si>
  <si>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</si>
  <si>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</si>
  <si>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</si>
  <si>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</si>
  <si>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</si>
  <si>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</si>
  <si>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</si>
  <si>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</si>
  <si>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</si>
  <si>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</si>
  <si>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</si>
  <si>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</si>
  <si>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</si>
  <si>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</si>
  <si>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</si>
  <si>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</si>
  <si>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</si>
  <si>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</si>
  <si>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</si>
  <si>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</si>
  <si>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</si>
  <si>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</si>
  <si>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</si>
  <si>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</si>
  <si>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</si>
  <si>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</si>
  <si>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</si>
  <si>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</si>
  <si>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</si>
  <si>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</si>
  <si>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</si>
  <si>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</si>
  <si>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</si>
  <si>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</si>
  <si>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</si>
  <si>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</si>
  <si>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</si>
  <si>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</si>
  <si>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</si>
  <si>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</si>
  <si>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</si>
  <si>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</si>
  <si>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</si>
  <si>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</si>
  <si>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</si>
  <si>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</si>
  <si>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</si>
  <si>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</si>
  <si>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</si>
  <si>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</si>
  <si>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</si>
  <si>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</si>
  <si>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</si>
  <si>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</si>
  <si>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</si>
  <si>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</si>
  <si>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</si>
  <si>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</si>
  <si>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</si>
  <si>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</si>
  <si>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</si>
  <si>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</si>
  <si>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</si>
  <si>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</si>
  <si>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</si>
  <si>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</si>
  <si>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</si>
  <si>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</si>
  <si>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</si>
  <si>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</si>
  <si>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</si>
  <si>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</si>
  <si>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</si>
  <si>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</si>
  <si>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</si>
  <si>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</si>
  <si>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</si>
  <si>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</si>
  <si>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</si>
  <si>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</si>
  <si>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</si>
  <si>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</si>
  <si>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</si>
  <si>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</si>
  <si>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</si>
  <si>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</si>
  <si>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</si>
  <si>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</si>
  <si>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</si>
  <si>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</si>
  <si>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</si>
  <si>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</si>
  <si>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</si>
  <si>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</si>
  <si>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</si>
  <si>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</si>
  <si>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</si>
  <si>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</si>
  <si>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</si>
  <si>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</si>
  <si>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</si>
  <si>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</si>
  <si>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</si>
  <si>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</si>
  <si>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</si>
  <si>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</si>
  <si>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</si>
  <si>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</si>
  <si>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</si>
  <si>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</si>
  <si>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</si>
  <si>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</si>
  <si>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</si>
  <si>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</si>
  <si>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</si>
  <si>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</si>
  <si>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</si>
  <si>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</si>
  <si>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</si>
  <si>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</si>
  <si>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</si>
  <si>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</si>
  <si>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</si>
  <si>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</si>
  <si>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</si>
  <si>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</si>
  <si>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</si>
  <si>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</si>
  <si>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</si>
  <si>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</si>
  <si>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</si>
  <si>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</si>
  <si>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</si>
  <si>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</si>
  <si>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</si>
  <si>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</si>
  <si>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</si>
  <si>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</si>
  <si>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</si>
  <si>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</si>
  <si>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</si>
  <si>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</si>
  <si>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</si>
  <si>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</si>
  <si>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</si>
  <si>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</si>
  <si>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</si>
  <si>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</si>
  <si>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</si>
  <si>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</si>
  <si>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</si>
  <si>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</si>
  <si>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</si>
  <si>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</si>
  <si>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</si>
  <si>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</si>
  <si>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</si>
  <si>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</si>
  <si>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</si>
  <si>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</si>
  <si>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</si>
  <si>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</si>
  <si>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</si>
  <si>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</si>
  <si>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</si>
  <si>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</si>
  <si>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</si>
  <si>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</si>
  <si>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</si>
  <si>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</si>
  <si>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</si>
  <si>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</si>
  <si>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</si>
  <si>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</si>
  <si>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</si>
  <si>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</si>
  <si>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</si>
  <si>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</si>
  <si>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</si>
  <si>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</si>
  <si>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</si>
  <si>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</si>
  <si>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</si>
  <si>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</si>
  <si>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</si>
  <si>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</si>
  <si>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</si>
  <si>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</si>
  <si>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</si>
  <si>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</si>
  <si>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</si>
  <si>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</si>
  <si>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</si>
  <si>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</si>
  <si>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</si>
  <si>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</si>
  <si>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</si>
  <si>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</si>
  <si>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</si>
  <si>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</si>
  <si>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</si>
  <si>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</si>
  <si>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</si>
  <si>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</si>
  <si>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</si>
  <si>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</si>
  <si>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</si>
  <si>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</si>
  <si>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</si>
  <si>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</si>
  <si>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</si>
  <si>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</si>
  <si>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</si>
  <si>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</si>
  <si>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</si>
  <si>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</si>
  <si>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</si>
  <si>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</si>
  <si>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</si>
  <si>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</si>
  <si>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</si>
  <si>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</si>
  <si>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</si>
  <si>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</si>
  <si>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</si>
  <si>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</si>
  <si>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</si>
  <si>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</si>
  <si>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</si>
  <si>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</si>
  <si>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</si>
  <si>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</si>
  <si>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</si>
  <si>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</si>
  <si>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</si>
  <si>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</si>
  <si>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</si>
  <si>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</si>
  <si>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</si>
  <si>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</si>
  <si>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</si>
  <si>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</si>
  <si>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</si>
  <si>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</si>
  <si>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</si>
  <si>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</si>
  <si>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</si>
  <si>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</si>
  <si>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</si>
  <si>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</si>
  <si>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</si>
  <si>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</si>
  <si>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</si>
  <si>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</si>
  <si>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</si>
  <si>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</si>
  <si>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</si>
  <si>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</si>
  <si>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</si>
  <si>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</si>
  <si>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</si>
  <si>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</si>
  <si>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</si>
  <si>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</si>
  <si>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</si>
  <si>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</si>
  <si>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</si>
  <si>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</si>
  <si>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</si>
  <si>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</si>
  <si>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</si>
  <si>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</si>
  <si>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</si>
  <si>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</si>
  <si>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</si>
  <si>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</si>
  <si>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</si>
  <si>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</si>
  <si>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</si>
  <si>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</si>
  <si>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</si>
  <si>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</si>
  <si>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</si>
  <si>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</si>
  <si>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</si>
  <si>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</si>
  <si>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</si>
  <si>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</si>
  <si>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</si>
  <si>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</si>
  <si>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</si>
  <si>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</si>
  <si>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</si>
  <si>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</si>
  <si>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</si>
  <si>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</si>
  <si>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</si>
  <si>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</si>
  <si>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</si>
  <si>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</si>
  <si>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</si>
  <si>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</si>
  <si>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</si>
  <si>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</si>
  <si>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</si>
  <si>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</si>
  <si>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</si>
  <si>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</si>
  <si>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</si>
  <si>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</si>
  <si>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</si>
  <si>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</si>
  <si>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</si>
  <si>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</si>
  <si>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</si>
  <si>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</si>
  <si>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</si>
  <si>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</si>
  <si>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</si>
  <si>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</si>
  <si>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</si>
  <si>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</si>
  <si>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</si>
  <si>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</si>
  <si>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</si>
  <si>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</si>
  <si>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</si>
  <si>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</si>
  <si>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</si>
  <si>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</si>
  <si>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</si>
  <si>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</si>
  <si>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</si>
  <si>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</si>
  <si>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</si>
  <si>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</si>
  <si>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</si>
  <si>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</si>
  <si>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</si>
  <si>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</si>
  <si>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</si>
  <si>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</si>
  <si>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</si>
  <si>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</si>
  <si>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</si>
  <si>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</si>
  <si>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</si>
  <si>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</si>
  <si>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</si>
  <si>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</si>
  <si>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</si>
  <si>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</si>
  <si>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</si>
  <si>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</si>
  <si>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</si>
  <si>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</si>
  <si>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</si>
  <si>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</si>
  <si>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</si>
  <si>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</si>
  <si>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</si>
  <si>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</si>
  <si>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</si>
  <si>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</si>
  <si>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</si>
  <si>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</si>
  <si>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</si>
  <si>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</si>
  <si>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</si>
  <si>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</si>
  <si>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</si>
  <si>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</si>
  <si>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</si>
  <si>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</si>
  <si>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</si>
  <si>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</si>
  <si>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</si>
  <si>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</si>
  <si>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</si>
  <si>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</si>
  <si>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</si>
  <si>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</si>
  <si>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</si>
  <si>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</si>
  <si>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</si>
  <si>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</si>
  <si>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</si>
  <si>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</si>
  <si>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</si>
  <si>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</si>
  <si>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</si>
  <si>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</si>
  <si>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</si>
  <si>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</si>
  <si>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</si>
  <si>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</si>
  <si>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</si>
  <si>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</si>
  <si>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</si>
  <si>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</si>
  <si>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</si>
  <si>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</si>
  <si>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</si>
  <si>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</si>
  <si>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</si>
  <si>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</si>
  <si>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</si>
  <si>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</si>
  <si>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</si>
  <si>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</si>
  <si>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</si>
  <si>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</si>
  <si>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</si>
  <si>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</si>
  <si>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</si>
  <si>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</si>
  <si>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</si>
  <si>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</si>
  <si>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</si>
  <si>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</si>
  <si>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</si>
  <si>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</si>
  <si>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</si>
  <si>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</si>
  <si>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</si>
  <si>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</si>
  <si>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</si>
  <si>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</si>
  <si>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</si>
  <si>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</si>
  <si>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</si>
  <si>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</si>
  <si>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</si>
  <si>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</si>
  <si>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</si>
  <si>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</si>
  <si>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</si>
  <si>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</si>
  <si>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</si>
  <si>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</si>
  <si>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</si>
  <si>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</si>
  <si>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</si>
  <si>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</si>
  <si>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</si>
  <si>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</si>
  <si>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</si>
  <si>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</si>
  <si>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</si>
  <si>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</si>
  <si>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</si>
  <si>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</si>
  <si>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</si>
  <si>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</si>
  <si>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</si>
  <si>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</si>
  <si>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</si>
  <si>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</si>
  <si>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</si>
  <si>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</si>
  <si>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</si>
  <si>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</si>
  <si>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</si>
  <si>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</si>
  <si>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</si>
  <si>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</si>
  <si>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</si>
  <si>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</si>
  <si>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</si>
  <si>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</si>
  <si>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</si>
  <si>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</si>
  <si>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</si>
  <si>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</si>
  <si>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</si>
  <si>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</si>
  <si>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</si>
  <si>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</si>
  <si>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</si>
  <si>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</si>
  <si>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</si>
  <si>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</si>
  <si>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</si>
  <si>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</si>
  <si>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</si>
  <si>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</si>
  <si>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</si>
  <si>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</si>
  <si>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</si>
  <si>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</si>
  <si>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</si>
  <si>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</si>
  <si>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</si>
  <si>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</si>
  <si>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</si>
  <si>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</si>
  <si>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</si>
  <si>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</si>
  <si>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</si>
  <si>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</si>
  <si>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</si>
  <si>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</si>
  <si>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</si>
  <si>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</si>
  <si>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</si>
  <si>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</si>
  <si>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</si>
  <si>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</si>
  <si>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</si>
  <si>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</si>
  <si>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</si>
  <si>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</si>
  <si>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</si>
  <si>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</si>
  <si>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</si>
  <si>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</si>
  <si>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</si>
  <si>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</si>
  <si>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</si>
  <si>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</si>
  <si>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</si>
  <si>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</si>
  <si>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</si>
  <si>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</si>
  <si>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</si>
  <si>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</si>
  <si>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</si>
  <si>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</si>
  <si>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</si>
  <si>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</si>
  <si>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</si>
  <si>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</si>
  <si>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</si>
  <si>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</si>
  <si>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</si>
  <si>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</si>
  <si>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</si>
  <si>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</si>
  <si>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</si>
  <si>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</si>
  <si>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</si>
  <si>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</si>
  <si>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</si>
  <si>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</si>
  <si>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</si>
  <si>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</si>
  <si>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</si>
  <si>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</si>
  <si>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</si>
  <si>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</si>
  <si>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</si>
  <si>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</si>
  <si>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</si>
  <si>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</si>
  <si>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</si>
  <si>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</si>
  <si>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</si>
  <si>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</si>
  <si>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</si>
  <si>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</si>
  <si>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</si>
  <si>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</si>
  <si>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</si>
  <si>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</si>
  <si>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</si>
  <si>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</si>
  <si>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</si>
  <si>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</si>
  <si>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</si>
  <si>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</si>
  <si>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</si>
  <si>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</si>
  <si>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</si>
  <si>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</si>
  <si>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</si>
  <si>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</si>
  <si>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</si>
  <si>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</si>
  <si>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</si>
  <si>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</si>
  <si>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</si>
  <si>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</si>
  <si>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</si>
  <si>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</si>
  <si>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</si>
  <si>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</si>
  <si>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</si>
  <si>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</si>
  <si>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</si>
  <si>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</si>
  <si>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</si>
  <si>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</si>
  <si>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</si>
  <si>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</si>
  <si>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</si>
  <si>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</si>
  <si>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</si>
  <si>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</si>
  <si>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</si>
  <si>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</si>
  <si>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</si>
  <si>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</si>
  <si>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</si>
  <si>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</si>
  <si>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</si>
  <si>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</si>
  <si>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</si>
  <si>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</si>
  <si>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</si>
  <si>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</si>
  <si>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</si>
  <si>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</si>
  <si>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</si>
  <si>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</si>
  <si>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</si>
  <si>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</si>
  <si>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</si>
  <si>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</si>
  <si>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</si>
  <si>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</si>
  <si>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</si>
  <si>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</si>
  <si>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</si>
  <si>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</si>
  <si>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</si>
  <si>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</si>
  <si>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</si>
  <si>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</si>
  <si>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</si>
  <si>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</si>
  <si>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</si>
  <si>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</si>
  <si>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</si>
  <si>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</si>
  <si>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</si>
  <si>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</si>
  <si>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</si>
  <si>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</si>
  <si>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</si>
  <si>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</si>
  <si>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</si>
  <si>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</si>
  <si>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</si>
  <si>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</si>
  <si>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</si>
  <si>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</si>
  <si>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</si>
  <si>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</si>
  <si>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</si>
  <si>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</si>
  <si>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</si>
  <si>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</si>
  <si>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</si>
  <si>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</si>
  <si>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</si>
  <si>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</si>
  <si>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</si>
  <si>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</si>
  <si>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</si>
  <si>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</si>
  <si>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</si>
  <si>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</si>
  <si>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</si>
  <si>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</si>
  <si>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</si>
  <si>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</si>
  <si>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</si>
  <si>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</si>
  <si>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</si>
  <si>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</si>
  <si>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</si>
  <si>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</si>
  <si>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</si>
  <si>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</si>
  <si>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</si>
  <si>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</si>
  <si>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</si>
  <si>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</si>
  <si>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</si>
  <si>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</si>
  <si>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</si>
  <si>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</si>
  <si>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</si>
  <si>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</si>
  <si>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</si>
  <si>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</si>
  <si>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</si>
  <si>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</si>
  <si>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</si>
  <si>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</si>
  <si>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</si>
  <si>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</si>
  <si>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</si>
  <si>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</si>
  <si>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</si>
  <si>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</si>
  <si>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</si>
  <si>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</si>
  <si>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</si>
  <si>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</si>
  <si>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</si>
  <si>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</si>
  <si>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</si>
  <si>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</si>
  <si>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</si>
  <si>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</si>
  <si>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</si>
  <si>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</si>
  <si>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</si>
  <si>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</si>
  <si>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</si>
  <si>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</si>
  <si>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</si>
  <si>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</si>
  <si>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</si>
  <si>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</si>
  <si>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</si>
  <si>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</si>
  <si>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</si>
  <si>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</si>
  <si>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</si>
  <si>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</si>
  <si>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</si>
  <si>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</si>
  <si>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</si>
  <si>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</si>
  <si>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</si>
  <si>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</si>
  <si>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</si>
  <si>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</si>
  <si>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</si>
  <si>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</si>
  <si>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</si>
  <si>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</si>
  <si>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</si>
  <si>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</si>
  <si>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</si>
  <si>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</si>
  <si>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</si>
  <si>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</si>
  <si>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</si>
  <si>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</si>
  <si>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</si>
  <si>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</si>
  <si>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</si>
  <si>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</si>
  <si>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</si>
  <si>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</si>
  <si>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</si>
  <si>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</si>
  <si>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</si>
  <si>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</si>
  <si>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</si>
  <si>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</si>
  <si>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</si>
  <si>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</si>
  <si>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</si>
  <si>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</si>
  <si>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</si>
  <si>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</si>
  <si>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</si>
  <si>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</si>
  <si>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</si>
  <si>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</si>
  <si>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</si>
  <si>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</si>
  <si>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</si>
  <si>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</si>
  <si>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</si>
  <si>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</si>
  <si>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</si>
  <si>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</si>
  <si>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</si>
  <si>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</si>
  <si>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</si>
  <si>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</si>
  <si>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</si>
  <si>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</si>
  <si>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</si>
  <si>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</si>
  <si>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</si>
  <si>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</si>
  <si>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</si>
  <si>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</si>
  <si>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</si>
  <si>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</si>
  <si>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</si>
  <si>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</si>
  <si>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</si>
  <si>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</si>
  <si>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</si>
  <si>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</si>
  <si>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</si>
  <si>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</si>
  <si>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</si>
  <si>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</si>
  <si>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</si>
  <si>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</si>
  <si>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</si>
  <si>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</si>
  <si>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</si>
  <si>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</si>
  <si>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</si>
  <si>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</si>
  <si>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</si>
  <si>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</si>
  <si>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</si>
  <si>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</si>
  <si>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</si>
  <si>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</si>
  <si>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</si>
  <si>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</si>
  <si>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</si>
  <si>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</si>
  <si>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</si>
  <si>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</si>
  <si>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</si>
  <si>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</si>
  <si>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</si>
  <si>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</si>
  <si>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</si>
  <si>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</si>
  <si>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</si>
  <si>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</si>
  <si>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</si>
  <si>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</si>
  <si>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</si>
  <si>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</si>
  <si>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</si>
  <si>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</si>
  <si>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</si>
  <si>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</si>
  <si>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</si>
  <si>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</si>
  <si>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</si>
  <si>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</si>
  <si>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</si>
  <si>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</si>
  <si>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</si>
  <si>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</si>
  <si>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</si>
  <si>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</si>
  <si>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</si>
  <si>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</si>
  <si>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</si>
  <si>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</si>
  <si>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</si>
  <si>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</si>
  <si>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</si>
  <si>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</si>
  <si>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</si>
  <si>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</si>
  <si>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</si>
  <si>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</si>
  <si>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</si>
  <si>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</si>
  <si>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</si>
  <si>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</si>
  <si>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</si>
  <si>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</si>
  <si>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</si>
  <si>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</si>
  <si>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</si>
  <si>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</si>
  <si>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</si>
  <si>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</si>
  <si>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</si>
  <si>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</si>
  <si>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</si>
  <si>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</si>
  <si>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</si>
  <si>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</si>
  <si>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</si>
  <si>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</si>
  <si>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</si>
  <si>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</si>
  <si>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</si>
  <si>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</si>
  <si>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</si>
  <si>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</si>
  <si>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</si>
  <si>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</si>
  <si>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</si>
  <si>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</si>
  <si>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</si>
  <si>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</si>
  <si>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</si>
  <si>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</si>
  <si>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</si>
  <si>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</si>
  <si>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</si>
  <si>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</si>
  <si>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</si>
  <si>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</si>
  <si>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</si>
  <si>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</si>
  <si>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</si>
  <si>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</si>
  <si>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</si>
  <si>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</si>
  <si>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</si>
  <si>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</si>
  <si>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</si>
  <si>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</si>
  <si>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</si>
  <si>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</si>
  <si>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</si>
  <si>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</si>
  <si>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</si>
  <si>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</si>
  <si>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</si>
  <si>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</si>
  <si>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</si>
  <si>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</si>
  <si>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</si>
  <si>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</si>
  <si>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</si>
  <si>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</si>
  <si>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</si>
  <si>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</si>
  <si>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</si>
  <si>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</si>
  <si>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</si>
  <si>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</si>
  <si>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</si>
  <si>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</si>
  <si>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</si>
  <si>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</si>
  <si>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</si>
  <si>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</si>
  <si>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</si>
  <si>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</si>
  <si>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</si>
  <si>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</si>
  <si>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</si>
  <si>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</si>
  <si>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</si>
  <si>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</si>
  <si>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</si>
  <si>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</si>
  <si>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</si>
  <si>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</si>
  <si>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</si>
  <si>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</si>
  <si>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</si>
  <si>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</si>
  <si>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</si>
  <si>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</si>
  <si>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</si>
  <si>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</si>
  <si>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</si>
  <si>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</si>
  <si>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</si>
  <si>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</si>
  <si>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</si>
  <si>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</si>
  <si>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</si>
  <si>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</si>
  <si>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</si>
  <si>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</si>
  <si>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</si>
  <si>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</si>
  <si>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</si>
  <si>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</si>
  <si>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</si>
  <si>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</si>
  <si>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</si>
  <si>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</si>
  <si>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</si>
  <si>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</si>
  <si>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</si>
  <si>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</si>
  <si>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</si>
  <si>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</si>
  <si>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</si>
  <si>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</si>
  <si>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</si>
  <si>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</si>
  <si>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</si>
  <si>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</si>
  <si>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</si>
  <si>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</si>
  <si>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</si>
  <si>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</si>
  <si>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</si>
  <si>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</si>
  <si>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</si>
  <si>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</si>
  <si>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</si>
  <si>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</si>
  <si>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</si>
  <si>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</si>
  <si>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</si>
  <si>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</si>
  <si>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</si>
  <si>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</si>
  <si>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</si>
  <si>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</si>
  <si>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</si>
  <si>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</si>
  <si>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</si>
  <si>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</si>
  <si>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</si>
  <si>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</si>
  <si>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</si>
  <si>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</si>
  <si>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</si>
  <si>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</si>
  <si>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</si>
  <si>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</si>
  <si>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</si>
  <si>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</si>
  <si>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</si>
  <si>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</si>
  <si>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</si>
  <si>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</si>
  <si>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</si>
  <si>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</si>
  <si>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</si>
  <si>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</si>
  <si>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</si>
  <si>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</si>
  <si>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</si>
  <si>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</si>
  <si>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</si>
  <si>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</si>
  <si>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</si>
  <si>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</si>
  <si>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</si>
  <si>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</si>
  <si>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</si>
  <si>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</si>
  <si>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</si>
  <si>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</si>
  <si>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</si>
  <si>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</si>
  <si>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</si>
  <si>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</si>
  <si>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</si>
  <si>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</si>
  <si>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</si>
  <si>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</si>
  <si>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</si>
  <si>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</si>
  <si>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</si>
  <si>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</si>
  <si>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</si>
  <si>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</si>
  <si>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</si>
  <si>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</si>
  <si>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</si>
  <si>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</si>
  <si>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</si>
  <si>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</si>
  <si>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</si>
  <si>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</si>
  <si>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</si>
  <si>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</si>
  <si>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</si>
  <si>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</si>
  <si>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</si>
  <si>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</si>
  <si>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</si>
  <si>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</si>
  <si>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</si>
  <si>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</si>
  <si>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</si>
  <si>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</si>
  <si>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</si>
  <si>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</si>
  <si>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</si>
  <si>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</si>
  <si>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</si>
  <si>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</si>
  <si>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</si>
  <si>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</si>
  <si>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</si>
  <si>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</si>
  <si>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</si>
  <si>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</si>
  <si>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</si>
  <si>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</si>
  <si>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</si>
  <si>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</si>
  <si>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</si>
  <si>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</si>
  <si>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</si>
  <si>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</si>
  <si>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</si>
  <si>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</si>
  <si>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</si>
  <si>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</si>
  <si>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</si>
  <si>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</si>
  <si>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</si>
  <si>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</si>
  <si>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</si>
  <si>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</si>
  <si>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</si>
  <si>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</si>
  <si>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</si>
  <si>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</si>
  <si>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</si>
  <si>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</si>
  <si>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</si>
  <si>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</si>
  <si>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</si>
  <si>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</si>
  <si>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</si>
  <si>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</si>
  <si>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</si>
  <si>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</si>
  <si>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</si>
  <si>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</si>
  <si>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</si>
  <si>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</si>
  <si>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</si>
  <si>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</si>
  <si>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</si>
  <si>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</si>
  <si>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</si>
  <si>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</si>
  <si>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</si>
  <si>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</si>
  <si>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</si>
  <si>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</si>
  <si>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</si>
  <si>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</si>
  <si>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</si>
  <si>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</si>
  <si>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</si>
  <si>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</si>
  <si>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</si>
  <si>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</si>
  <si>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</si>
  <si>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</si>
  <si>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</si>
  <si>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</si>
  <si>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</si>
  <si>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</si>
  <si>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</si>
  <si>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</si>
  <si>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</si>
  <si>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</si>
  <si>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</si>
  <si>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</si>
  <si>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</si>
  <si>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</si>
  <si>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</si>
  <si>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</si>
  <si>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</si>
  <si>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</si>
  <si>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</si>
  <si>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</si>
  <si>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</si>
  <si>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</si>
  <si>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</si>
  <si>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</si>
  <si>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</si>
  <si>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</si>
  <si>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</si>
  <si>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</si>
  <si>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</si>
  <si>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</si>
  <si>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</si>
  <si>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</si>
  <si>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</si>
  <si>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</si>
  <si>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</si>
  <si>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</si>
  <si>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</si>
  <si>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</si>
  <si>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</si>
  <si>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</si>
  <si>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</si>
  <si>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</si>
  <si>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</si>
  <si>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</si>
  <si>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</si>
  <si>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</si>
  <si>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</si>
  <si>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</si>
  <si>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</si>
  <si>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</si>
  <si>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</si>
  <si>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</si>
  <si>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</si>
  <si>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</si>
  <si>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</si>
  <si>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</si>
  <si>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</si>
  <si>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</si>
  <si>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</si>
  <si>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</si>
  <si>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</si>
  <si>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</si>
  <si>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</si>
  <si>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</si>
  <si>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</si>
  <si>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</si>
  <si>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</si>
  <si>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</si>
  <si>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</si>
  <si>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</si>
  <si>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</si>
  <si>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</si>
  <si>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</si>
  <si>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</si>
  <si>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</si>
  <si>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</si>
  <si>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</si>
  <si>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</si>
  <si>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</si>
  <si>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</si>
  <si>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</si>
  <si>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</si>
  <si>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</si>
  <si>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</si>
  <si>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</si>
  <si>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</si>
  <si>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</si>
  <si>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</si>
  <si>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</si>
  <si>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</si>
  <si>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</si>
  <si>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</si>
  <si>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</si>
  <si>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</si>
  <si>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</si>
  <si>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</si>
  <si>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</si>
  <si>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</si>
  <si>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</si>
  <si>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</si>
  <si>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</si>
  <si>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</si>
  <si>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</si>
  <si>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</si>
  <si>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</si>
  <si>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</si>
  <si>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</si>
  <si>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</si>
  <si>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</si>
  <si>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</si>
  <si>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</si>
  <si>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</si>
  <si>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</si>
  <si>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</si>
  <si>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</si>
  <si>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</si>
  <si>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</si>
  <si>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</si>
  <si>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</si>
  <si>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</si>
  <si>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</si>
  <si>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</si>
  <si>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</si>
  <si>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</si>
  <si>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</si>
  <si>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</si>
  <si>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</si>
  <si>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</si>
  <si>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</si>
  <si>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</si>
  <si>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</si>
  <si>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</si>
  <si>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</si>
  <si>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</si>
  <si>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</si>
  <si>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</si>
  <si>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</si>
  <si>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</si>
  <si>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</si>
  <si>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</si>
  <si>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</si>
  <si>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</si>
  <si>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</si>
  <si>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</si>
  <si>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</si>
  <si>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</si>
  <si>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</si>
  <si>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</si>
  <si>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</si>
  <si>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</si>
  <si>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</si>
  <si>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</si>
  <si>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</si>
  <si>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</si>
  <si>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</si>
  <si>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</si>
  <si>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</si>
  <si>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</si>
  <si>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</si>
  <si>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</si>
  <si>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</si>
  <si>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</si>
  <si>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</si>
  <si>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</si>
  <si>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</si>
  <si>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</si>
  <si>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</si>
  <si>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</si>
  <si>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</si>
  <si>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</si>
  <si>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</si>
  <si>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</si>
  <si>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</si>
  <si>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</si>
  <si>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</si>
  <si>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</si>
  <si>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</si>
  <si>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</si>
  <si>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</si>
  <si>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</si>
  <si>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</si>
  <si>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</si>
  <si>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</si>
  <si>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</si>
  <si>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</si>
  <si>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</si>
  <si>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</si>
  <si>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</si>
  <si>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</si>
  <si>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</si>
  <si>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</si>
  <si>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</si>
  <si>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</si>
  <si>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</si>
  <si>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</si>
  <si>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</si>
  <si>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</si>
  <si>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</si>
  <si>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</si>
  <si>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</si>
  <si>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</si>
  <si>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</si>
  <si>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</si>
  <si>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</si>
  <si>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</si>
  <si>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</si>
  <si>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</si>
  <si>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</si>
  <si>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</si>
  <si>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</si>
  <si>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</si>
  <si>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</si>
  <si>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</si>
  <si>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</si>
  <si>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</si>
  <si>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</si>
  <si>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</si>
  <si>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</si>
  <si>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</si>
  <si>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</si>
  <si>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</si>
  <si>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</si>
  <si>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</si>
  <si>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</si>
  <si>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</si>
  <si>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</si>
  <si>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</si>
  <si>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</si>
  <si>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</si>
  <si>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</si>
  <si>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</si>
  <si>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</si>
  <si>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</si>
  <si>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</si>
  <si>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</si>
  <si>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</si>
  <si>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</si>
  <si>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</si>
  <si>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</si>
  <si>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</si>
  <si>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</si>
  <si>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</si>
  <si>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</si>
  <si>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</si>
  <si>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</si>
  <si>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</si>
  <si>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</si>
  <si>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</si>
  <si>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</si>
  <si>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</si>
  <si>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</si>
  <si>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</si>
  <si>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</si>
  <si>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</si>
  <si>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</si>
  <si>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</si>
  <si>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</si>
  <si>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</si>
  <si>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</si>
  <si>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</si>
  <si>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</si>
  <si>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</si>
  <si>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</si>
  <si>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</si>
  <si>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</si>
  <si>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</si>
  <si>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</si>
  <si>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</si>
  <si>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</si>
  <si>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</si>
  <si>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</si>
  <si>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</si>
  <si>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</si>
  <si>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</si>
  <si>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</si>
  <si>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</si>
  <si>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</si>
  <si>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</si>
  <si>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</si>
  <si>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</si>
  <si>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</si>
  <si>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</si>
  <si>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</si>
  <si>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</si>
  <si>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</si>
  <si>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</si>
  <si>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</si>
  <si>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</si>
  <si>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</si>
  <si>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</si>
  <si>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</si>
  <si>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</si>
  <si>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</si>
  <si>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</si>
  <si>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</si>
  <si>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</si>
  <si>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</si>
  <si>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</si>
  <si>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</si>
  <si>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</si>
  <si>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</si>
  <si>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</si>
  <si>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</si>
  <si>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</si>
  <si>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</si>
  <si>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</si>
  <si>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</si>
  <si>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</si>
  <si>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</si>
  <si>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</si>
  <si>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</si>
  <si>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</si>
  <si>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</si>
  <si>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</si>
  <si>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</si>
  <si>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</si>
  <si>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</si>
  <si>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</si>
  <si>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</si>
  <si>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</si>
  <si>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</si>
  <si>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</si>
  <si>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</si>
  <si>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</si>
  <si>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</si>
  <si>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</si>
  <si>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</si>
  <si>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</si>
  <si>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</si>
  <si>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</si>
  <si>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</si>
  <si>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</si>
  <si>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</si>
  <si>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</si>
  <si>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</si>
  <si>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</si>
  <si>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</si>
  <si>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</si>
  <si>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</si>
  <si>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</si>
  <si>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</si>
  <si>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</si>
  <si>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</si>
  <si>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</si>
  <si>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</si>
  <si>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</si>
  <si>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</si>
  <si>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</si>
  <si>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</si>
  <si>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</si>
  <si>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</si>
  <si>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</si>
  <si>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</si>
  <si>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</si>
  <si>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</si>
  <si>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</si>
  <si>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</si>
  <si>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</si>
  <si>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</si>
  <si>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</si>
  <si>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</si>
  <si>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</si>
  <si>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</si>
  <si>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</si>
  <si>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</si>
  <si>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</si>
  <si>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</si>
  <si>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</si>
  <si>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</si>
  <si>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</si>
  <si>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</si>
  <si>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</si>
  <si>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</si>
  <si>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</si>
  <si>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</si>
  <si>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</si>
  <si>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</si>
  <si>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</si>
  <si>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</si>
  <si>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</si>
  <si>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</si>
  <si>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</si>
  <si>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</si>
  <si>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</si>
  <si>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</si>
  <si>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</si>
  <si>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</si>
  <si>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</si>
  <si>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</si>
  <si>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</si>
  <si>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</si>
  <si>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</si>
  <si>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</si>
  <si>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</si>
  <si>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</si>
  <si>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</si>
  <si>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</si>
  <si>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</si>
  <si>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</si>
  <si>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</si>
  <si>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</si>
  <si>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</si>
  <si>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</si>
  <si>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</si>
  <si>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</si>
  <si>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</si>
  <si>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</si>
  <si>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</si>
  <si>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</si>
  <si>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</si>
  <si>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</si>
  <si>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</si>
  <si>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</si>
  <si>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</si>
  <si>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</si>
  <si>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</si>
  <si>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</si>
  <si>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</si>
  <si>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</si>
  <si>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</si>
  <si>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</si>
  <si>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</si>
  <si>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</si>
  <si>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</si>
  <si>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</si>
  <si>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</si>
  <si>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</si>
  <si>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</si>
  <si>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</si>
  <si>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</si>
  <si>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</si>
  <si>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</si>
  <si>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</si>
  <si>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</si>
  <si>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</si>
  <si>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</si>
  <si>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</si>
  <si>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</si>
  <si>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</si>
  <si>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</si>
  <si>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</si>
  <si>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</si>
  <si>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</si>
  <si>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</si>
  <si>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</si>
  <si>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</si>
  <si>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</si>
  <si>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</si>
  <si>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</si>
  <si>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</si>
  <si>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</si>
  <si>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</si>
  <si>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</si>
  <si>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</si>
  <si>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</si>
  <si>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</si>
  <si>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</si>
  <si>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</si>
  <si>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</si>
  <si>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</si>
  <si>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</si>
  <si>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</si>
  <si>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</si>
  <si>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</si>
  <si>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</si>
  <si>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</si>
  <si>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</si>
  <si>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</si>
  <si>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</si>
  <si>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</si>
  <si>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</si>
  <si>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</si>
  <si>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</si>
  <si>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</si>
  <si>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</si>
  <si>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</si>
  <si>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</si>
  <si>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</si>
  <si>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</si>
  <si>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</si>
  <si>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</si>
  <si>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</si>
  <si>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</si>
  <si>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</si>
  <si>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</si>
  <si>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</si>
  <si>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</si>
  <si>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</si>
  <si>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</si>
  <si>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</si>
  <si>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</si>
  <si>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</si>
  <si>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</si>
  <si>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</si>
  <si>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</si>
  <si>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</si>
  <si>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</si>
  <si>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</si>
  <si>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</si>
  <si>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</si>
  <si>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</si>
  <si>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</si>
  <si>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</si>
  <si>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</si>
  <si>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</si>
  <si>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</si>
  <si>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</si>
  <si>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</si>
  <si>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</si>
  <si>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</si>
  <si>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</si>
  <si>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</si>
  <si>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</si>
  <si>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</si>
  <si>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</si>
  <si>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</si>
  <si>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</si>
  <si>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</si>
  <si>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</si>
  <si>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</si>
  <si>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</si>
  <si>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</si>
  <si>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</si>
  <si>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</si>
  <si>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</si>
  <si>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</si>
  <si>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</si>
  <si>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</si>
  <si>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</si>
  <si>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</si>
  <si>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</si>
  <si>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</si>
  <si>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</si>
  <si>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</si>
  <si>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</si>
  <si>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</si>
  <si>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</si>
  <si>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</si>
  <si>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</si>
  <si>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</si>
  <si>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</si>
  <si>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</si>
  <si>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</si>
  <si>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</si>
  <si>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</si>
  <si>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</si>
  <si>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</si>
  <si>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</si>
  <si>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</si>
  <si>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</si>
  <si>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</si>
  <si>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</si>
  <si>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</si>
  <si>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</si>
  <si>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</si>
  <si>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</si>
  <si>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</si>
  <si>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</si>
  <si>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</si>
  <si>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</si>
  <si>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</si>
  <si>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</si>
  <si>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</si>
  <si>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</si>
  <si>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</si>
  <si>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</si>
  <si>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</si>
  <si>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</si>
  <si>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</si>
  <si>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</si>
  <si>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</si>
  <si>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</si>
  <si>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</si>
  <si>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</si>
  <si>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</si>
  <si>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</si>
  <si>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</si>
  <si>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</si>
  <si>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</si>
  <si>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</si>
  <si>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</si>
  <si>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</si>
  <si>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</si>
  <si>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</si>
  <si>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</si>
  <si>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</si>
  <si>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</si>
  <si>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</si>
  <si>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</si>
  <si>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</si>
  <si>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</si>
  <si>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</si>
  <si>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</si>
  <si>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</si>
  <si>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</si>
  <si>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</si>
  <si>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</si>
  <si>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</si>
  <si>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</si>
  <si>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</si>
  <si>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</si>
  <si>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</si>
  <si>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</si>
  <si>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</si>
  <si>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</si>
  <si>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</si>
  <si>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</si>
  <si>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</si>
  <si>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</si>
  <si>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</si>
  <si>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</si>
  <si>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</si>
  <si>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</si>
  <si>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</si>
  <si>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</si>
  <si>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</si>
  <si>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</si>
  <si>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</si>
  <si>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</si>
  <si>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</si>
  <si>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</si>
  <si>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</si>
  <si>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</si>
  <si>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</si>
  <si>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</si>
  <si>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</si>
  <si>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</si>
  <si>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</si>
  <si>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</si>
  <si>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</si>
  <si>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</si>
  <si>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</si>
  <si>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</si>
  <si>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</si>
  <si>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</si>
  <si>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</si>
  <si>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</si>
  <si>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</si>
  <si>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</si>
  <si>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</si>
  <si>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</si>
  <si>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</si>
  <si>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</si>
  <si>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</si>
  <si>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</si>
  <si>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</si>
  <si>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</si>
  <si>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</si>
  <si>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</si>
  <si>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</si>
  <si>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</si>
  <si>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</si>
  <si>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</si>
  <si>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</si>
  <si>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</si>
  <si>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</si>
  <si>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</si>
  <si>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</si>
  <si>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</si>
  <si>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</si>
  <si>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</si>
  <si>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</si>
  <si>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</si>
  <si>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</si>
  <si>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</si>
  <si>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</si>
  <si>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</si>
  <si>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</si>
  <si>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</si>
  <si>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</si>
  <si>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</si>
  <si>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</si>
  <si>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</si>
  <si>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</si>
  <si>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</si>
  <si>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</si>
  <si>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</si>
  <si>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</si>
  <si>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</si>
  <si>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</si>
  <si>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</si>
  <si>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</si>
  <si>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</si>
  <si>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</si>
  <si>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</si>
  <si>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</si>
  <si>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</si>
  <si>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</si>
  <si>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</si>
  <si>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</si>
  <si>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</si>
  <si>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</si>
  <si>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</si>
  <si>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</si>
  <si>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</si>
  <si>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</si>
  <si>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</si>
  <si>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</si>
  <si>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</si>
  <si>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</si>
  <si>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</si>
  <si>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</si>
  <si>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</si>
  <si>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</si>
  <si>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</si>
  <si>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</si>
  <si>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</si>
  <si>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</si>
  <si>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</si>
  <si>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</si>
  <si>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</si>
  <si>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</si>
  <si>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</si>
  <si>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</si>
  <si>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</si>
  <si>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</si>
  <si>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</si>
  <si>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</si>
  <si>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</si>
  <si>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</si>
  <si>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</si>
  <si>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</si>
  <si>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</si>
  <si>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</si>
  <si>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</si>
  <si>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</si>
  <si>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</si>
  <si>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</si>
  <si>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</si>
  <si>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</si>
  <si>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</si>
  <si>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</si>
  <si>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</si>
  <si>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</si>
  <si>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</si>
  <si>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</si>
  <si>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</si>
  <si>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</si>
  <si>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</si>
  <si>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</si>
  <si>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</si>
  <si>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</si>
  <si>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</si>
  <si>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</si>
  <si>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</si>
  <si>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</si>
  <si>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</si>
  <si>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</si>
  <si>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</si>
  <si>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</si>
  <si>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</si>
  <si>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</si>
  <si>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</si>
  <si>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</si>
  <si>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</si>
  <si>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</si>
  <si>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</si>
  <si>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</si>
  <si>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</si>
  <si>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</si>
  <si>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</si>
  <si>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</si>
  <si>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</si>
  <si>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</si>
  <si>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</si>
  <si>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</si>
  <si>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</si>
  <si>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</si>
  <si>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</si>
  <si>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</si>
  <si>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</si>
  <si>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</si>
  <si>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</si>
  <si>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</si>
  <si>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</si>
  <si>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</si>
  <si>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</si>
  <si>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</si>
  <si>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</si>
  <si>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</si>
  <si>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</si>
  <si>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</si>
  <si>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</si>
  <si>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</si>
  <si>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</si>
  <si>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</si>
  <si>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</si>
  <si>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</si>
  <si>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</si>
  <si>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</si>
  <si>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</si>
  <si>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</si>
  <si>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</si>
  <si>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</si>
  <si>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</si>
  <si>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</si>
  <si>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</si>
  <si>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</si>
  <si>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</si>
  <si>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</si>
  <si>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</si>
  <si>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</si>
  <si>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</si>
  <si>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</si>
  <si>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</si>
  <si>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</si>
  <si>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</si>
  <si>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</si>
  <si>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</si>
  <si>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</si>
  <si>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</si>
  <si>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</si>
  <si>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</si>
  <si>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</si>
  <si>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</si>
  <si>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</si>
  <si>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</si>
  <si>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</si>
  <si>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</si>
  <si>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</si>
  <si>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</si>
  <si>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</si>
  <si>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</si>
  <si>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</si>
  <si>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</si>
  <si>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</si>
  <si>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</si>
  <si>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</si>
  <si>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</si>
  <si>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</si>
  <si>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</si>
  <si>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</si>
  <si>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</si>
  <si>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</si>
  <si>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</si>
  <si>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</si>
  <si>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</si>
  <si>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</si>
  <si>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</si>
  <si>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</si>
  <si>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</si>
  <si>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</si>
  <si>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</si>
  <si>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</si>
  <si>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</si>
  <si>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</si>
  <si>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</si>
  <si>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</si>
  <si>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</si>
  <si>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</si>
  <si>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</si>
  <si>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</si>
  <si>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</si>
  <si>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</si>
  <si>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</si>
  <si>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</si>
  <si>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</si>
  <si>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</si>
  <si>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</si>
  <si>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</si>
  <si>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</si>
  <si>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</si>
  <si>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</si>
  <si>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</si>
  <si>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</si>
  <si>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</si>
  <si>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</si>
  <si>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</si>
  <si>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</si>
  <si>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</si>
  <si>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</si>
  <si>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</si>
  <si>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</si>
  <si>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</si>
  <si>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</si>
  <si>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</si>
  <si>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</si>
  <si>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</si>
  <si>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</si>
  <si>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</si>
  <si>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</si>
  <si>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</si>
  <si>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</si>
  <si>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</si>
  <si>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</si>
  <si>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</si>
  <si>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</si>
  <si>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</si>
  <si>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</si>
  <si>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</si>
  <si>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</si>
  <si>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</si>
  <si>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</si>
  <si>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</si>
  <si>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</si>
  <si>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</si>
  <si>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</si>
  <si>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</si>
  <si>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</si>
  <si>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</si>
  <si>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</si>
  <si>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</si>
  <si>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</si>
  <si>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</si>
  <si>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</si>
  <si>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</si>
  <si>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</si>
  <si>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</si>
  <si>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</si>
  <si>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</si>
  <si>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</si>
  <si>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</si>
  <si>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</si>
  <si>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</si>
  <si>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</si>
  <si>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</si>
  <si>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</si>
  <si>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</si>
  <si>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</si>
  <si>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</si>
  <si>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</si>
  <si>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</si>
  <si>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</si>
  <si>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</si>
  <si>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</si>
  <si>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</si>
  <si>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</si>
  <si>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</si>
  <si>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</si>
  <si>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</si>
  <si>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</si>
  <si>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</si>
  <si>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</si>
  <si>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</si>
  <si>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</si>
  <si>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</si>
  <si>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</si>
  <si>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</si>
  <si>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</si>
  <si>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</si>
  <si>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</si>
  <si>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</si>
  <si>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</si>
  <si>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</si>
  <si>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</si>
  <si>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</si>
  <si>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</si>
  <si>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</si>
  <si>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</si>
  <si>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</si>
  <si>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</si>
  <si>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</si>
  <si>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</si>
  <si>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</si>
  <si>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</si>
  <si>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</si>
  <si>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</si>
  <si>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</si>
  <si>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</si>
  <si>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</si>
  <si>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</si>
  <si>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</si>
  <si>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</si>
  <si>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</si>
  <si>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</si>
  <si>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</si>
  <si>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</si>
  <si>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</si>
  <si>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</si>
  <si>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</si>
  <si>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</si>
  <si>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</si>
  <si>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</si>
  <si>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</si>
  <si>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</si>
  <si>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</si>
  <si>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</si>
  <si>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</si>
  <si>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</si>
  <si>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</si>
  <si>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</si>
  <si>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</si>
  <si>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</si>
  <si>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</si>
  <si>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</si>
  <si>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</si>
  <si>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</si>
  <si>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</si>
  <si>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</si>
  <si>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</si>
  <si>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</si>
  <si>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</si>
  <si>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</si>
  <si>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</si>
  <si>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</si>
  <si>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</si>
  <si>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</si>
  <si>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</si>
  <si>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</si>
  <si>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</si>
  <si>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</si>
  <si>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</si>
  <si>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</si>
  <si>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</si>
  <si>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</si>
  <si>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</si>
  <si>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</si>
  <si>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</si>
  <si>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</si>
  <si>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</si>
  <si>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</si>
  <si>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</si>
  <si>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</si>
  <si>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</si>
  <si>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</si>
  <si>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</si>
  <si>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</si>
  <si>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</si>
  <si>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</si>
  <si>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</si>
  <si>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</si>
  <si>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</si>
  <si>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</si>
  <si>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</si>
  <si>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</si>
  <si>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</si>
  <si>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</si>
  <si>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</si>
  <si>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</si>
  <si>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</si>
  <si>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</si>
  <si>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</si>
  <si>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</si>
  <si>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</si>
  <si>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</si>
  <si>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</si>
  <si>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</si>
  <si>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</si>
  <si>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</si>
  <si>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</si>
  <si>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</si>
  <si>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</si>
  <si>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</si>
  <si>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</si>
  <si>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</si>
  <si>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</si>
  <si>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</si>
  <si>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</si>
  <si>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</si>
  <si>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</si>
  <si>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</si>
  <si>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</si>
  <si>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</si>
  <si>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</si>
  <si>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</si>
  <si>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</si>
  <si>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</si>
  <si>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</si>
  <si>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</si>
  <si>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</si>
  <si>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</si>
  <si>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</si>
  <si>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</si>
  <si>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</si>
  <si>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</si>
  <si>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</si>
  <si>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</si>
  <si>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</si>
  <si>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</si>
  <si>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</si>
  <si>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</si>
  <si>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</si>
  <si>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</si>
  <si>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</si>
  <si>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</si>
  <si>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</si>
  <si>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</si>
  <si>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</si>
  <si>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</si>
  <si>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</si>
  <si>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</si>
  <si>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</si>
  <si>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</si>
  <si>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</si>
  <si>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</si>
  <si>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</si>
  <si>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</si>
  <si>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</si>
  <si>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</si>
  <si>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</si>
  <si>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</si>
  <si>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</si>
  <si>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</si>
  <si>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</si>
  <si>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</si>
  <si>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</si>
  <si>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</si>
  <si>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</si>
  <si>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</si>
  <si>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</si>
  <si>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</si>
  <si>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</si>
  <si>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</si>
  <si>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</si>
  <si>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</si>
  <si>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</si>
  <si>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</si>
  <si>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</si>
  <si>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</si>
  <si>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</si>
  <si>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</si>
  <si>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</si>
  <si>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</si>
  <si>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</si>
  <si>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</si>
  <si>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</si>
  <si>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</si>
  <si>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</si>
  <si>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</si>
  <si>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</si>
  <si>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</si>
  <si>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</si>
  <si>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</si>
  <si>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</si>
  <si>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</si>
  <si>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</si>
  <si>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</si>
  <si>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</si>
  <si>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</si>
  <si>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</si>
  <si>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</si>
  <si>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</si>
  <si>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</si>
  <si>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</si>
  <si>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</si>
  <si>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</si>
  <si>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</si>
  <si>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</si>
  <si>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</si>
  <si>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</si>
  <si>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</si>
  <si>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</si>
  <si>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</si>
  <si>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</si>
  <si>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</si>
  <si>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</si>
  <si>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</si>
  <si>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</si>
  <si>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</si>
  <si>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</si>
  <si>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</si>
  <si>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</si>
  <si>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</si>
  <si>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</si>
  <si>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</si>
  <si>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</si>
  <si>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</si>
  <si>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</si>
  <si>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</si>
  <si>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</si>
  <si>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</si>
  <si>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</si>
  <si>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</si>
  <si>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</si>
  <si>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</si>
  <si>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</si>
  <si>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</si>
  <si>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</si>
  <si>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</si>
  <si>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</si>
  <si>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</si>
  <si>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</si>
  <si>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</si>
  <si>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</si>
  <si>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</si>
  <si>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</si>
  <si>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</si>
  <si>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</si>
  <si>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</si>
  <si>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</si>
  <si>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</si>
  <si>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</si>
  <si>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</si>
  <si>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</si>
  <si>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</si>
  <si>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</si>
  <si>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</si>
  <si>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</si>
  <si>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</si>
  <si>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</si>
  <si>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</si>
  <si>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</si>
  <si>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</si>
  <si>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</si>
  <si>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</si>
  <si>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</si>
  <si>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</si>
  <si>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</si>
  <si>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</si>
  <si>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</si>
  <si>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</si>
  <si>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</si>
  <si>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</si>
  <si>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</si>
  <si>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</si>
  <si>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</si>
  <si>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</si>
  <si>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</si>
  <si>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</si>
  <si>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</si>
  <si>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</si>
  <si>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</si>
  <si>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</si>
  <si>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</si>
  <si>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</si>
  <si>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</si>
  <si>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</si>
  <si>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</si>
  <si>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</si>
  <si>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</si>
  <si>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</si>
  <si>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</si>
  <si>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</si>
  <si>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</si>
  <si>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</si>
  <si>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</si>
  <si>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</si>
  <si>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</si>
  <si>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</si>
  <si>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</si>
  <si>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</si>
  <si>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</si>
  <si>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</si>
  <si>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</si>
  <si>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</si>
  <si>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</si>
  <si>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</si>
  <si>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</si>
  <si>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</si>
  <si>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</si>
  <si>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</si>
  <si>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</si>
  <si>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</si>
  <si>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</si>
  <si>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</si>
  <si>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</si>
  <si>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</si>
  <si>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</si>
  <si>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</si>
  <si>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</si>
  <si>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</si>
  <si>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</si>
  <si>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</si>
  <si>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</si>
  <si>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</si>
  <si>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</si>
  <si>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</si>
  <si>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</si>
  <si>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</si>
  <si>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</si>
  <si>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</si>
  <si>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</si>
  <si>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</si>
  <si>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</si>
  <si>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</si>
  <si>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</si>
  <si>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</si>
  <si>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</si>
  <si>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</si>
  <si>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</si>
  <si>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</si>
  <si>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</si>
  <si>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</si>
  <si>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</si>
  <si>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</si>
  <si>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</si>
  <si>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</si>
  <si>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</si>
  <si>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</si>
  <si>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</si>
  <si>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</si>
  <si>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</si>
  <si>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</si>
  <si>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</si>
  <si>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</si>
  <si>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</si>
  <si>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</si>
  <si>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</si>
  <si>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</si>
  <si>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</si>
  <si>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</si>
  <si>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</si>
  <si>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</si>
  <si>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</si>
  <si>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</si>
  <si>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</si>
  <si>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</si>
  <si>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</si>
  <si>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</si>
  <si>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</si>
  <si>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</si>
  <si>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</si>
  <si>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</si>
  <si>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</si>
  <si>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</si>
  <si>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</si>
  <si>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</si>
  <si>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</si>
  <si>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</si>
  <si>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</si>
  <si>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</si>
  <si>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</si>
  <si>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</si>
  <si>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</si>
  <si>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</si>
  <si>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</si>
  <si>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</si>
  <si>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</si>
  <si>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</si>
  <si>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</si>
  <si>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</si>
  <si>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</si>
  <si>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</si>
  <si>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</si>
  <si>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</si>
  <si>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</si>
  <si>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</si>
  <si>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</si>
  <si>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</si>
  <si>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</si>
  <si>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</si>
  <si>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</si>
  <si>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</si>
  <si>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</si>
  <si>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</si>
  <si>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</si>
  <si>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</si>
  <si>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</si>
  <si>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</si>
  <si>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</si>
  <si>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</si>
  <si>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</si>
  <si>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</si>
  <si>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</si>
  <si>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</si>
  <si>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</si>
  <si>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</si>
  <si>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</si>
  <si>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</si>
  <si>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</si>
  <si>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</si>
  <si>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</si>
  <si>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</si>
  <si>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</si>
  <si>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</si>
  <si>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</si>
  <si>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</si>
  <si>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</si>
  <si>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</si>
  <si>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</si>
  <si>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</si>
  <si>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</si>
  <si>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</si>
  <si>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</si>
  <si>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</si>
  <si>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</si>
  <si>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</si>
  <si>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</si>
  <si>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</si>
  <si>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</si>
  <si>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</si>
  <si>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</si>
  <si>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</si>
  <si>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</si>
  <si>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</si>
  <si>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</si>
  <si>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</si>
  <si>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</si>
  <si>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</si>
  <si>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</si>
  <si>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</si>
  <si>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</si>
  <si>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</si>
  <si>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</si>
  <si>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</si>
  <si>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</si>
  <si>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</si>
  <si>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</si>
  <si>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</si>
  <si>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</si>
  <si>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</si>
  <si>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</si>
  <si>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</si>
  <si>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</si>
  <si>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</si>
  <si>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</si>
  <si>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</si>
  <si>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</si>
  <si>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</si>
  <si>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</si>
  <si>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</si>
  <si>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</si>
  <si>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</si>
  <si>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</si>
  <si>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</si>
  <si>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</si>
  <si>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</si>
  <si>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</si>
  <si>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</si>
  <si>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</si>
  <si>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</si>
  <si>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</si>
  <si>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</si>
  <si>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</si>
  <si>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</si>
  <si>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</si>
  <si>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</si>
  <si>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</si>
  <si>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</si>
  <si>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</si>
  <si>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</si>
  <si>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</si>
  <si>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</si>
  <si>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</si>
  <si>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</si>
  <si>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</si>
  <si>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</si>
  <si>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</si>
  <si>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</si>
  <si>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</si>
  <si>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</si>
  <si>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</si>
  <si>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</si>
  <si>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</si>
  <si>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</si>
  <si>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</si>
  <si>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</si>
  <si>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</si>
  <si>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</si>
  <si>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</si>
  <si>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</si>
  <si>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</si>
  <si>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</si>
  <si>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</si>
  <si>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</si>
  <si>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</si>
  <si>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</si>
  <si>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</si>
  <si>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</si>
  <si>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</si>
  <si>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</si>
  <si>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</si>
  <si>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</si>
  <si>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</si>
  <si>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</si>
  <si>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</si>
  <si>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</si>
  <si>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</si>
  <si>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</si>
  <si>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</si>
  <si>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</si>
  <si>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</si>
  <si>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</si>
  <si>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</si>
  <si>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</si>
  <si>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</si>
  <si>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</si>
  <si>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</si>
  <si>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</si>
  <si>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</si>
  <si>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</si>
  <si>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</si>
  <si>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</si>
  <si>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</si>
  <si>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</si>
  <si>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</si>
  <si>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</si>
  <si>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</si>
  <si>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</si>
  <si>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</si>
  <si>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</si>
  <si>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</si>
  <si>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</si>
  <si>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</si>
  <si>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</si>
  <si>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</si>
  <si>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</si>
  <si>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</si>
  <si>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</si>
  <si>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</si>
  <si>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</si>
  <si>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</si>
  <si>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</si>
  <si>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</si>
  <si>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</si>
  <si>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</si>
  <si>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</si>
  <si>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</si>
  <si>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</si>
  <si>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</si>
  <si>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</si>
  <si>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</si>
  <si>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</si>
  <si>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</si>
  <si>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</si>
  <si>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</si>
  <si>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</si>
  <si>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</si>
  <si>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</si>
  <si>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</si>
  <si>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</si>
  <si>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</si>
  <si>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</si>
  <si>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</si>
  <si>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</si>
  <si>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</si>
  <si>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</si>
  <si>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</si>
  <si>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</si>
  <si>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</si>
  <si>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</si>
  <si>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</si>
  <si>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</si>
  <si>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</si>
  <si>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</si>
  <si>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</si>
  <si>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</si>
  <si>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</si>
  <si>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</si>
  <si>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</si>
  <si>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</si>
  <si>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</si>
  <si>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</si>
  <si>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</si>
  <si>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</si>
  <si>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</si>
  <si>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</si>
  <si>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</si>
  <si>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</si>
  <si>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</si>
  <si>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</si>
  <si>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</si>
  <si>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</si>
  <si>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</si>
  <si>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</si>
  <si>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</si>
  <si>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</si>
  <si>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</si>
  <si>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</si>
  <si>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</si>
  <si>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</si>
  <si>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</si>
  <si>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</si>
  <si>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</si>
  <si>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</si>
  <si>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</si>
  <si>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</si>
  <si>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</si>
  <si>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</si>
  <si>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</si>
  <si>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</si>
  <si>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</si>
  <si>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</si>
  <si>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</si>
  <si>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</si>
  <si>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</si>
  <si>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</si>
  <si>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</si>
  <si>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</si>
  <si>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</si>
  <si>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</si>
  <si>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</si>
  <si>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</si>
  <si>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</si>
  <si>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</si>
  <si>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</si>
  <si>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</si>
  <si>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</si>
  <si>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</si>
  <si>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</si>
  <si>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</si>
  <si>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</si>
  <si>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</si>
  <si>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</si>
  <si>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</si>
  <si>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</si>
  <si>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</si>
  <si>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</si>
  <si>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</si>
  <si>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</si>
  <si>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</si>
  <si>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</si>
  <si>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</si>
  <si>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</si>
  <si>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</si>
  <si>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</si>
  <si>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</si>
  <si>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</si>
  <si>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</si>
  <si>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</si>
  <si>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</si>
  <si>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</si>
  <si>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</si>
  <si>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</si>
  <si>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</si>
  <si>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</si>
  <si>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</si>
  <si>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</si>
  <si>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</si>
  <si>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</si>
  <si>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</si>
  <si>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</si>
  <si>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</si>
  <si>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</si>
  <si>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</si>
  <si>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</si>
  <si>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</si>
  <si>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</si>
  <si>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</si>
  <si>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</si>
  <si>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</si>
  <si>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</si>
  <si>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</si>
  <si>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</si>
  <si>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</si>
  <si>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</si>
  <si>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</si>
  <si>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</si>
  <si>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</si>
  <si>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</si>
  <si>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</si>
  <si>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</si>
  <si>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</si>
  <si>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</si>
  <si>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</si>
  <si>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</si>
  <si>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</si>
  <si>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</si>
  <si>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</si>
  <si>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</si>
  <si>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</si>
  <si>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</si>
  <si>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</si>
  <si>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</si>
  <si>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</si>
  <si>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</si>
  <si>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</si>
  <si>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</si>
  <si>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</si>
  <si>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</si>
  <si>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</si>
  <si>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</si>
  <si>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</si>
  <si>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</si>
  <si>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</si>
  <si>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</si>
  <si>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</si>
  <si>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</si>
  <si>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</si>
  <si>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</si>
  <si>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</si>
  <si>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</si>
  <si>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</si>
  <si>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</si>
  <si>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</si>
  <si>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</si>
  <si>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</si>
  <si>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</si>
  <si>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</si>
  <si>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</si>
  <si>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</si>
  <si>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</si>
  <si>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</si>
  <si>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</si>
  <si>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</si>
  <si>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</si>
  <si>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</si>
  <si>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</si>
  <si>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</si>
  <si>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</si>
  <si>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</si>
  <si>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</si>
  <si>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</si>
  <si>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</si>
  <si>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</si>
  <si>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</si>
  <si>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</si>
  <si>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</si>
  <si>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</si>
  <si>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</si>
  <si>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</si>
  <si>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</si>
  <si>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</si>
  <si>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</si>
  <si>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</si>
  <si>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</si>
  <si>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</si>
  <si>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</si>
  <si>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</si>
  <si>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</si>
  <si>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</si>
  <si>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</si>
  <si>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</si>
  <si>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</si>
  <si>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</si>
  <si>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</si>
  <si>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</si>
  <si>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</si>
  <si>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</si>
  <si>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</si>
  <si>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</si>
  <si>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</si>
  <si>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</si>
  <si>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</si>
  <si>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</si>
  <si>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</si>
  <si>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</si>
  <si>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</si>
  <si>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</si>
  <si>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</si>
  <si>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</si>
  <si>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</si>
  <si>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</si>
  <si>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</si>
  <si>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</si>
  <si>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</si>
  <si>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</si>
  <si>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</si>
  <si>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</si>
  <si>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</si>
  <si>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</si>
  <si>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</si>
  <si>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</si>
  <si>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</si>
  <si>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</si>
  <si>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</si>
  <si>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</si>
  <si>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</si>
  <si>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</si>
  <si>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</si>
  <si>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</si>
  <si>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</si>
  <si>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</si>
  <si>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</si>
  <si>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</si>
  <si>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</si>
  <si>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</si>
  <si>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</si>
  <si>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</si>
  <si>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</si>
  <si>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</si>
  <si>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</si>
  <si>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</si>
  <si>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</si>
  <si>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</si>
  <si>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</si>
  <si>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</si>
  <si>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</si>
  <si>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</si>
  <si>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</si>
  <si>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</si>
  <si>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</si>
  <si>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</si>
  <si>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</si>
  <si>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</si>
  <si>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</si>
  <si>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</si>
  <si>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</si>
  <si>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</si>
  <si>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</si>
  <si>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</si>
  <si>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</si>
  <si>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</si>
  <si>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</si>
  <si>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</si>
  <si>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</si>
  <si>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</si>
  <si>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</si>
  <si>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</si>
  <si>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</si>
  <si>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</si>
  <si>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</si>
  <si>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</si>
  <si>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</si>
  <si>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</si>
  <si>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</si>
  <si>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</si>
  <si>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</si>
  <si>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</si>
  <si>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</si>
  <si>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</si>
  <si>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</si>
  <si>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</si>
  <si>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</si>
  <si>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</si>
  <si>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</si>
  <si>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</si>
  <si>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</si>
  <si>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</si>
  <si>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</si>
  <si>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</si>
  <si>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</si>
  <si>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</si>
  <si>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</si>
  <si>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</si>
  <si>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</si>
  <si>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</si>
  <si>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</si>
  <si>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</si>
  <si>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</si>
  <si>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</si>
  <si>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</si>
  <si>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</si>
  <si>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</si>
  <si>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</si>
  <si>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</si>
  <si>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</si>
  <si>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</si>
  <si>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</si>
  <si>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</si>
  <si>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</si>
  <si>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</si>
  <si>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</si>
  <si>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</si>
  <si>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</si>
  <si>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</si>
  <si>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</si>
  <si>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</si>
  <si>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</si>
  <si>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</si>
  <si>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</si>
  <si>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</si>
  <si>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</si>
  <si>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</si>
  <si>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</si>
  <si>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</si>
  <si>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</si>
  <si>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</si>
  <si>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</si>
  <si>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</si>
  <si>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</si>
  <si>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</si>
  <si>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</si>
  <si>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</si>
  <si>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</si>
  <si>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</si>
  <si>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</si>
  <si>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</si>
  <si>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</si>
  <si>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</si>
  <si>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</si>
  <si>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</si>
  <si>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</si>
  <si>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</si>
  <si>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</si>
  <si>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</si>
  <si>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</si>
  <si>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</si>
  <si>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</si>
  <si>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</si>
  <si>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</si>
  <si>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</si>
  <si>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</si>
  <si>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</si>
  <si>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</si>
  <si>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</si>
  <si>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</si>
  <si>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</si>
  <si>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</si>
  <si>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</si>
  <si>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</si>
  <si>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</si>
  <si>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</si>
  <si>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</si>
  <si>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</si>
  <si>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</si>
  <si>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</si>
  <si>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</si>
  <si>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</si>
  <si>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</si>
  <si>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</si>
  <si>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</si>
  <si>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</si>
  <si>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</si>
  <si>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</si>
  <si>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</si>
  <si>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</si>
  <si>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</si>
  <si>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</si>
  <si>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</si>
  <si>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</si>
  <si>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</si>
  <si>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</si>
  <si>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</si>
  <si>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</si>
  <si>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</si>
  <si>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</si>
  <si>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</si>
  <si>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</si>
  <si>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</si>
  <si>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</si>
  <si>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</si>
  <si>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</si>
  <si>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</si>
  <si>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</si>
  <si>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</si>
  <si>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</si>
  <si>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</si>
  <si>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</si>
  <si>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</si>
  <si>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</si>
  <si>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</si>
  <si>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</si>
  <si>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</si>
  <si>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</si>
  <si>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</si>
  <si>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</si>
  <si>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</si>
  <si>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</si>
  <si>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</si>
  <si>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</si>
  <si>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</si>
  <si>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</si>
  <si>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</si>
  <si>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</si>
  <si>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</si>
  <si>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</si>
  <si>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</si>
  <si>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</si>
  <si>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</si>
  <si>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</si>
  <si>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</si>
  <si>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</si>
  <si>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</si>
  <si>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</si>
  <si>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</si>
  <si>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</si>
  <si>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</si>
  <si>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</si>
  <si>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</si>
  <si>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</si>
  <si>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</si>
  <si>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</si>
  <si>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</si>
  <si>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</si>
  <si>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</si>
  <si>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</si>
  <si>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</si>
  <si>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</si>
  <si>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</si>
  <si>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</si>
  <si>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</si>
  <si>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</si>
  <si>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</si>
  <si>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</si>
  <si>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</si>
  <si>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</si>
  <si>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</si>
  <si>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</si>
  <si>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</si>
  <si>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</si>
  <si>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</si>
  <si>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</si>
  <si>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</si>
  <si>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</si>
  <si>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</si>
  <si>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</si>
  <si>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</si>
  <si>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</si>
  <si>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</si>
  <si>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</si>
  <si>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</si>
  <si>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</si>
  <si>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</si>
  <si>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</si>
  <si>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</si>
  <si>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</si>
  <si>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</si>
  <si>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</si>
  <si>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</si>
  <si>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</si>
  <si>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</si>
  <si>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</si>
  <si>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</si>
  <si>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</si>
  <si>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</si>
  <si>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</si>
  <si>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</si>
  <si>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</si>
  <si>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</si>
  <si>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</si>
  <si>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</si>
  <si>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</si>
  <si>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</si>
  <si>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</si>
  <si>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</si>
  <si>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</si>
  <si>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</si>
  <si>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</si>
  <si>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</si>
  <si>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</si>
  <si>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</si>
  <si>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</si>
  <si>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</si>
  <si>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</si>
  <si>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</si>
  <si>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</si>
  <si>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</si>
  <si>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</si>
  <si>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</si>
  <si>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</si>
  <si>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</si>
  <si>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</si>
  <si>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</si>
  <si>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</si>
  <si>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</si>
  <si>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</si>
  <si>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</si>
  <si>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</si>
  <si>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</si>
  <si>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</si>
  <si>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</si>
  <si>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</si>
  <si>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</si>
  <si>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</si>
  <si>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</si>
  <si>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</si>
  <si>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</si>
  <si>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</si>
  <si>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</si>
  <si>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</si>
  <si>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</si>
  <si>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</si>
  <si>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</si>
  <si>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</si>
  <si>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</si>
  <si>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</si>
  <si>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</si>
  <si>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</si>
  <si>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</si>
  <si>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</si>
  <si>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</si>
  <si>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</si>
  <si>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</si>
  <si>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</si>
  <si>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</si>
  <si>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</si>
  <si>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</si>
  <si>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</si>
  <si>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</si>
  <si>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</si>
  <si>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</si>
  <si>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</si>
  <si>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</si>
  <si>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</si>
  <si>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</si>
  <si>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</si>
  <si>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</si>
  <si>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</si>
  <si>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</si>
  <si>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</si>
  <si>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</si>
  <si>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</si>
  <si>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</si>
  <si>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</si>
  <si>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</si>
  <si>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</si>
  <si>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</si>
  <si>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</si>
  <si>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</si>
  <si>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</si>
  <si>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</si>
  <si>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</si>
  <si>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</si>
  <si>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</si>
  <si>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</si>
  <si>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</si>
  <si>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</si>
  <si>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</si>
  <si>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</si>
  <si>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</si>
  <si>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</si>
  <si>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</si>
  <si>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</si>
  <si>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</si>
  <si>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</si>
  <si>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</si>
  <si>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</si>
  <si>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</si>
  <si>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</si>
  <si>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</si>
  <si>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</si>
  <si>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</si>
  <si>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</si>
  <si>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</si>
  <si>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</si>
  <si>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</si>
  <si>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</si>
  <si>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</si>
  <si>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</si>
  <si>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</si>
  <si>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</si>
  <si>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</si>
  <si>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</si>
  <si>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</si>
  <si>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</si>
  <si>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</si>
  <si>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</si>
  <si>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</si>
  <si>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</si>
  <si>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</si>
  <si>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</si>
  <si>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</si>
  <si>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</si>
  <si>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</si>
  <si>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</si>
  <si>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</si>
  <si>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</si>
  <si>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</si>
  <si>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</si>
  <si>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</si>
  <si>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</si>
  <si>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</si>
  <si>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</si>
  <si>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</si>
  <si>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</si>
  <si>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</si>
  <si>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</si>
  <si>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</si>
  <si>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</si>
  <si>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</si>
  <si>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</si>
  <si>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</si>
  <si>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</si>
  <si>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</si>
  <si>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</si>
  <si>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</si>
  <si>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</si>
  <si>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</si>
  <si>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</si>
  <si>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</si>
  <si>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</si>
  <si>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</si>
  <si>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</si>
  <si>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</si>
  <si>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</si>
  <si>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</si>
  <si>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</si>
  <si>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</si>
  <si>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</si>
  <si>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</si>
  <si>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</si>
  <si>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</si>
  <si>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</si>
  <si>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</si>
  <si>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</si>
  <si>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</si>
  <si>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</si>
  <si>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</si>
  <si>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</si>
  <si>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</si>
  <si>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</si>
  <si>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</si>
  <si>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</si>
  <si>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</si>
  <si>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</si>
  <si>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</si>
  <si>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</si>
  <si>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</si>
  <si>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</si>
  <si>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</si>
  <si>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</si>
  <si>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</si>
  <si>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</si>
  <si>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</si>
  <si>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</si>
  <si>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</si>
  <si>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</si>
  <si>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</si>
  <si>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</si>
  <si>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</si>
  <si>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</si>
  <si>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</si>
  <si>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</si>
  <si>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</si>
  <si>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</si>
  <si>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</si>
  <si>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</si>
  <si>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</si>
  <si>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</si>
  <si>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</si>
  <si>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</si>
  <si>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</si>
  <si>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</si>
  <si>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</si>
  <si>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</si>
  <si>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</si>
  <si>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</si>
  <si>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</si>
  <si>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</si>
  <si>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</si>
  <si>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</si>
  <si>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</si>
  <si>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</si>
  <si>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</si>
  <si>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</si>
  <si>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</si>
  <si>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</si>
  <si>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</si>
  <si>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</si>
  <si>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</si>
  <si>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</si>
  <si>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</si>
  <si>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</si>
  <si>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</si>
  <si>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</si>
  <si>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</si>
  <si>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</si>
  <si>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</si>
  <si>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</si>
  <si>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</si>
  <si>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</si>
  <si>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</si>
  <si>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</si>
  <si>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</si>
  <si>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</si>
  <si>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</si>
  <si>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</si>
  <si>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</si>
  <si>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</si>
  <si>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</si>
  <si>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</si>
  <si>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</si>
  <si>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</si>
  <si>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</si>
  <si>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</si>
  <si>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</si>
  <si>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</si>
  <si>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</si>
  <si>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</si>
  <si>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</si>
  <si>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</si>
  <si>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</si>
  <si>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</si>
  <si>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</si>
  <si>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</si>
  <si>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</si>
  <si>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</si>
  <si>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</si>
  <si>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</si>
  <si>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</si>
  <si>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</si>
  <si>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</si>
  <si>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</si>
  <si>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</si>
  <si>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</si>
  <si>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</si>
  <si>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</si>
  <si>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</si>
  <si>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</si>
  <si>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</si>
  <si>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</si>
  <si>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</si>
  <si>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</si>
  <si>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</si>
  <si>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</si>
  <si>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</si>
  <si>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</si>
  <si>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</si>
  <si>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</si>
  <si>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</si>
  <si>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</si>
  <si>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</si>
  <si>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</si>
  <si>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</si>
  <si>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</si>
  <si>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</si>
  <si>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</si>
  <si>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</si>
  <si>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</si>
  <si>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</si>
  <si>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</si>
  <si>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</si>
  <si>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</si>
  <si>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</si>
  <si>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</si>
  <si>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</si>
  <si>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</si>
  <si>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</si>
  <si>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</si>
  <si>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</si>
  <si>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</si>
  <si>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</si>
  <si>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</si>
  <si>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</si>
  <si>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</si>
  <si>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</si>
  <si>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</si>
  <si>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</si>
  <si>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</si>
  <si>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</si>
  <si>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</si>
  <si>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</si>
  <si>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</si>
  <si>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</si>
  <si>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</si>
  <si>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</si>
  <si>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</si>
  <si>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</si>
  <si>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</si>
  <si>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</si>
  <si>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</si>
  <si>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</si>
  <si>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</si>
  <si>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</si>
  <si>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</si>
  <si>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</si>
  <si>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</si>
  <si>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</si>
  <si>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</si>
  <si>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</si>
  <si>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</si>
  <si>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</si>
  <si>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</si>
  <si>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</si>
  <si>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</si>
  <si>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</si>
  <si>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</si>
  <si>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</si>
  <si>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</si>
  <si>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</si>
  <si>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</si>
  <si>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</si>
  <si>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</si>
  <si>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</si>
  <si>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</si>
  <si>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</si>
  <si>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</si>
  <si>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</si>
  <si>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</si>
  <si>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</si>
  <si>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</si>
  <si>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</si>
  <si>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</si>
  <si>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</si>
  <si>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</si>
  <si>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</si>
  <si>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</si>
  <si>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</si>
  <si>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</si>
  <si>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</si>
  <si>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</si>
  <si>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</si>
  <si>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</si>
  <si>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</si>
  <si>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</si>
  <si>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</si>
  <si>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</si>
  <si>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</si>
  <si>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</si>
  <si>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</si>
  <si>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</si>
  <si>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</si>
  <si>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</si>
  <si>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</si>
  <si>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</si>
  <si>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</si>
  <si>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</si>
  <si>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</si>
  <si>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</si>
  <si>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</si>
  <si>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</si>
  <si>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</si>
  <si>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</si>
  <si>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</si>
  <si>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</si>
  <si>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</si>
  <si>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</si>
  <si>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</si>
  <si>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</si>
  <si>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</si>
  <si>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</si>
  <si>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</si>
  <si>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</si>
  <si>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</si>
  <si>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</si>
  <si>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</si>
  <si>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</si>
  <si>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</si>
  <si>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</si>
  <si>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</si>
  <si>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</si>
  <si>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</si>
  <si>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</si>
  <si>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</si>
  <si>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</si>
  <si>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</si>
  <si>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</si>
  <si>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</si>
  <si>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</si>
  <si>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</si>
  <si>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</si>
  <si>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</si>
  <si>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</si>
  <si>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</si>
  <si>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</si>
  <si>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</si>
  <si>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</si>
  <si>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</si>
  <si>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</si>
  <si>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</si>
  <si>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</si>
  <si>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</si>
  <si>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</si>
  <si>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</si>
  <si>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</si>
  <si>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</si>
  <si>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</si>
  <si>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</si>
  <si>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</si>
  <si>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</si>
  <si>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</si>
  <si>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</si>
  <si>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</si>
  <si>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</si>
  <si>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</si>
  <si>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</si>
  <si>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</si>
  <si>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</si>
  <si>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</si>
  <si>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</si>
  <si>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</si>
  <si>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</si>
  <si>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</si>
  <si>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</si>
  <si>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</si>
  <si>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</si>
  <si>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</si>
  <si>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</si>
  <si>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</si>
  <si>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</si>
  <si>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</si>
  <si>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</si>
  <si>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</si>
  <si>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</si>
  <si>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</si>
  <si>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</si>
  <si>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</si>
  <si>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</si>
  <si>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</si>
  <si>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</si>
  <si>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</si>
  <si>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</si>
  <si>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</si>
  <si>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</si>
  <si>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</si>
  <si>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</si>
  <si>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</si>
  <si>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</si>
  <si>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</si>
  <si>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</si>
  <si>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</si>
  <si>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</si>
  <si>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</si>
  <si>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</si>
  <si>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</si>
  <si>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</si>
  <si>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</si>
  <si>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</si>
  <si>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</si>
  <si>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</si>
  <si>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</si>
  <si>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</si>
  <si>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</si>
  <si>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</si>
  <si>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</si>
  <si>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</si>
  <si>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</si>
  <si>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</si>
  <si>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</si>
  <si>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</si>
  <si>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</si>
  <si>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</si>
  <si>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</si>
  <si>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</si>
  <si>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</si>
  <si>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</si>
  <si>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</si>
  <si>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</si>
  <si>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</si>
  <si>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</si>
  <si>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</si>
  <si>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</si>
  <si>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</si>
  <si>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</si>
  <si>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</si>
  <si>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</si>
  <si>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</si>
  <si>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</si>
  <si>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</si>
  <si>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</si>
  <si>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</si>
  <si>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</si>
  <si>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</si>
  <si>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</si>
  <si>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</si>
  <si>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</si>
  <si>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</si>
  <si>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</si>
  <si>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</si>
  <si>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</si>
  <si>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</si>
  <si>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</si>
  <si>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</si>
  <si>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</si>
  <si>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</si>
  <si>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</si>
  <si>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</si>
  <si>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</si>
  <si>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</si>
  <si>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</si>
  <si>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</si>
  <si>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</si>
  <si>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</si>
  <si>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</si>
  <si>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</si>
  <si>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</si>
  <si>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</si>
  <si>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</si>
  <si>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</si>
  <si>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</si>
  <si>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</si>
  <si>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</si>
  <si>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</si>
  <si>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</si>
  <si>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</si>
  <si>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</si>
  <si>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</si>
  <si>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</si>
  <si>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</si>
  <si>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</si>
  <si>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</si>
  <si>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</si>
  <si>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</si>
  <si>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</si>
  <si>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</si>
  <si>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</si>
  <si>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</si>
  <si>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</si>
  <si>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</si>
  <si>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</si>
  <si>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</si>
  <si>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</si>
  <si>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</si>
  <si>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</si>
  <si>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</si>
  <si>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</si>
  <si>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</si>
  <si>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</si>
  <si>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</si>
  <si>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</si>
  <si>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</si>
  <si>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</si>
  <si>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</si>
  <si>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</si>
  <si>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</si>
  <si>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</si>
  <si>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</si>
  <si>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</si>
  <si>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</si>
  <si>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</si>
  <si>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</si>
  <si>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</si>
  <si>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</si>
  <si>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</si>
  <si>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</si>
  <si>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</si>
  <si>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</si>
  <si>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</si>
  <si>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</si>
  <si>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</si>
  <si>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</si>
  <si>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</si>
  <si>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</si>
  <si>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</si>
  <si>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</si>
  <si>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</si>
  <si>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</si>
  <si>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</si>
  <si>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</si>
  <si>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</si>
  <si>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</si>
  <si>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</si>
  <si>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</si>
  <si>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</si>
  <si>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</si>
  <si>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</si>
  <si>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</si>
  <si>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</si>
  <si>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</si>
  <si>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</si>
  <si>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</si>
  <si>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</si>
  <si>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</si>
  <si>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</si>
  <si>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</si>
  <si>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</si>
  <si>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</si>
  <si>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</si>
  <si>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</si>
  <si>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</si>
  <si>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</si>
  <si>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</si>
  <si>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</si>
  <si>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</si>
  <si>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</si>
  <si>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</si>
  <si>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</si>
  <si>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</si>
  <si>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</si>
  <si>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</si>
  <si>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</si>
  <si>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</si>
  <si>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</si>
  <si>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</si>
  <si>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</si>
  <si>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</si>
  <si>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</si>
  <si>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</si>
  <si>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</si>
  <si>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</si>
  <si>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</si>
  <si>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</si>
  <si>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</si>
  <si>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</si>
  <si>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</si>
  <si>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</si>
  <si>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</si>
  <si>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</si>
  <si>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</si>
  <si>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</si>
  <si>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</si>
  <si>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</si>
  <si>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</si>
  <si>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</si>
  <si>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</si>
  <si>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</si>
  <si>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</si>
  <si>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</si>
  <si>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</si>
  <si>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</si>
  <si>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</si>
  <si>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</si>
  <si>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</si>
  <si>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</si>
  <si>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</si>
  <si>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</si>
  <si>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</si>
  <si>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</si>
  <si>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</si>
  <si>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</si>
  <si>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</si>
  <si>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</si>
  <si>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</si>
  <si>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</si>
  <si>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</si>
  <si>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</si>
  <si>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</si>
  <si>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</si>
  <si>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</si>
  <si>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</si>
  <si>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</si>
  <si>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</si>
  <si>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</si>
  <si>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</si>
  <si>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</si>
  <si>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</si>
  <si>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</si>
  <si>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</si>
  <si>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</si>
  <si>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</si>
  <si>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</si>
  <si>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</si>
  <si>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</si>
  <si>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</si>
  <si>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</si>
  <si>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</si>
  <si>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</si>
  <si>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</si>
  <si>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</si>
  <si>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</si>
  <si>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</si>
  <si>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</si>
  <si>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</si>
  <si>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</si>
  <si>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</si>
  <si>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</si>
  <si>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</si>
  <si>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</si>
  <si>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</si>
  <si>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</si>
  <si>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</si>
  <si>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</si>
  <si>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</si>
  <si>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</si>
  <si>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</si>
  <si>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</si>
  <si>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</si>
  <si>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</si>
  <si>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</si>
  <si>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</si>
  <si>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</si>
  <si>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</si>
  <si>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</si>
  <si>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</si>
  <si>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</si>
  <si>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</si>
  <si>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</si>
  <si>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</si>
  <si>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</si>
  <si>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</si>
  <si>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</si>
  <si>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</si>
  <si>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</si>
  <si>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</si>
  <si>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</si>
  <si>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</si>
  <si>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</si>
  <si>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</si>
  <si>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</si>
  <si>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</si>
  <si>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</si>
  <si>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</si>
  <si>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</si>
  <si>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</si>
  <si>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</si>
  <si>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</si>
  <si>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</si>
  <si>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</si>
  <si>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</si>
  <si>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</si>
  <si>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</si>
  <si>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</si>
  <si>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</si>
  <si>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</si>
  <si>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</si>
  <si>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</si>
  <si>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</si>
  <si>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</si>
  <si>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</si>
  <si>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</si>
  <si>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</si>
  <si>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</si>
  <si>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</si>
  <si>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</si>
  <si>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</si>
  <si>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</si>
  <si>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</si>
  <si>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</si>
  <si>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</si>
  <si>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</si>
  <si>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</si>
  <si>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</si>
  <si>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</si>
  <si>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</si>
  <si>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</si>
  <si>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</si>
  <si>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</si>
  <si>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</si>
  <si>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</si>
  <si>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</si>
  <si>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</si>
  <si>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</si>
  <si>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</si>
  <si>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</si>
  <si>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</si>
  <si>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</si>
  <si>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</si>
  <si>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</si>
  <si>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</si>
  <si>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</si>
  <si>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</si>
  <si>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</si>
  <si>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</si>
  <si>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</si>
  <si>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</si>
  <si>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</si>
  <si>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</si>
  <si>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</si>
  <si>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</si>
  <si>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</si>
  <si>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</si>
  <si>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</si>
  <si>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</si>
  <si>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</si>
  <si>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</si>
  <si>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</si>
  <si>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</si>
  <si>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</si>
  <si>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</si>
  <si>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</si>
  <si>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</si>
  <si>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</si>
  <si>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</si>
  <si>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</si>
  <si>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</si>
  <si>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</si>
  <si>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</si>
  <si>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</si>
  <si>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</si>
  <si>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</si>
  <si>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</si>
  <si>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</si>
  <si>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</si>
  <si>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</si>
  <si>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</si>
  <si>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</si>
  <si>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</si>
  <si>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</si>
  <si>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</si>
  <si>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</si>
  <si>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</si>
  <si>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</si>
  <si>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</si>
  <si>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</si>
  <si>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</si>
  <si>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</si>
  <si>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</si>
  <si>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</si>
  <si>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</si>
  <si>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</si>
  <si>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</si>
  <si>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</si>
  <si>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</si>
  <si>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</si>
  <si>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</si>
  <si>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</si>
  <si>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</si>
  <si>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</si>
  <si>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</si>
  <si>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</si>
  <si>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</si>
  <si>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</si>
  <si>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</si>
  <si>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</si>
  <si>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</si>
  <si>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</si>
  <si>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</si>
  <si>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</si>
  <si>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</si>
  <si>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</si>
  <si>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</si>
  <si>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</si>
  <si>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</si>
  <si>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</si>
  <si>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</si>
  <si>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</si>
  <si>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</si>
  <si>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</si>
  <si>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</si>
  <si>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</si>
  <si>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</si>
  <si>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</si>
  <si>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</si>
  <si>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</si>
  <si>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</si>
  <si>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</si>
  <si>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</si>
  <si>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</si>
  <si>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</si>
  <si>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</si>
  <si>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</si>
  <si>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</si>
  <si>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</si>
  <si>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</si>
  <si>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</si>
  <si>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</si>
  <si>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</si>
  <si>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</si>
  <si>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</si>
  <si>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</si>
  <si>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</si>
  <si>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</si>
  <si>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</si>
  <si>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</si>
  <si>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</si>
  <si>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</si>
  <si>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</si>
  <si>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</si>
  <si>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</si>
  <si>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</si>
  <si>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</si>
  <si>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</si>
  <si>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</si>
  <si>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</si>
  <si>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</si>
  <si>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</si>
  <si>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</si>
  <si>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</si>
  <si>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</si>
  <si>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</si>
  <si>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</si>
  <si>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</si>
  <si>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</si>
  <si>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</si>
  <si>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</si>
  <si>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</si>
  <si>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</si>
  <si>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</si>
  <si>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</si>
  <si>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</si>
  <si>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</si>
  <si>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</si>
  <si>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</si>
  <si>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</si>
  <si>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</si>
  <si>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</si>
  <si>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</si>
  <si>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</si>
  <si>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</si>
  <si>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</si>
  <si>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</si>
  <si>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</si>
  <si>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</si>
  <si>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</si>
  <si>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</si>
  <si>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</si>
  <si>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</si>
  <si>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</si>
  <si>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</si>
  <si>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</si>
  <si>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</si>
  <si>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</si>
  <si>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</si>
  <si>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</si>
  <si>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</si>
  <si>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</si>
  <si>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</si>
  <si>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</si>
  <si>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</si>
  <si>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</si>
  <si>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</si>
  <si>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</si>
  <si>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</si>
  <si>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</si>
  <si>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</si>
  <si>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</si>
  <si>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</si>
  <si>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</si>
  <si>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</si>
  <si>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</si>
  <si>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</si>
  <si>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</si>
  <si>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</si>
  <si>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</si>
  <si>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</si>
  <si>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</si>
  <si>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</si>
  <si>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</si>
  <si>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</si>
  <si>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</si>
  <si>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</si>
  <si>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</si>
  <si>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</si>
  <si>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</si>
  <si>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</si>
  <si>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</si>
  <si>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</si>
  <si>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</si>
  <si>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</si>
  <si>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</si>
  <si>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</si>
  <si>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</si>
  <si>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</si>
  <si>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</si>
  <si>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</si>
  <si>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</si>
  <si>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</si>
  <si>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</si>
  <si>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</si>
  <si>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</si>
  <si>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</si>
  <si>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</si>
  <si>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</si>
  <si>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</si>
  <si>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</si>
  <si>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</si>
  <si>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</si>
  <si>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</si>
  <si>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</si>
  <si>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</si>
  <si>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</si>
  <si>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</si>
  <si>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</si>
  <si>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</si>
  <si>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</si>
  <si>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</si>
  <si>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</si>
  <si>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</si>
  <si>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</si>
  <si>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</si>
  <si>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</si>
  <si>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</si>
  <si>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</si>
  <si>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</si>
  <si>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</si>
  <si>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</si>
  <si>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</si>
  <si>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</si>
  <si>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</si>
  <si>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</si>
  <si>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</si>
  <si>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</si>
  <si>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</si>
  <si>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</si>
  <si>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</si>
  <si>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</si>
  <si>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</si>
  <si>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</si>
  <si>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</si>
  <si>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</si>
  <si>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</si>
  <si>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</si>
  <si>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</si>
  <si>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</si>
  <si>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</si>
  <si>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</si>
  <si>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</si>
  <si>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</si>
  <si>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</si>
  <si>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</si>
  <si>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</si>
  <si>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</si>
  <si>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</si>
  <si>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</si>
  <si>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</si>
  <si>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</si>
  <si>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</si>
  <si>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</si>
  <si>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</si>
  <si>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</si>
  <si>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</si>
  <si>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</si>
  <si>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</si>
  <si>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</si>
  <si>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</si>
  <si>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</si>
  <si>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</si>
  <si>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</si>
  <si>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</si>
  <si>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</si>
  <si>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</si>
  <si>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</si>
  <si>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</si>
  <si>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</si>
  <si>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</si>
  <si>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</si>
  <si>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</si>
  <si>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</si>
  <si>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</si>
  <si>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</si>
  <si>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</si>
  <si>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</si>
  <si>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</si>
  <si>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</si>
  <si>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</si>
  <si>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</si>
  <si>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</si>
  <si>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</si>
  <si>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</si>
  <si>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</si>
  <si>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</si>
  <si>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</si>
  <si>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</si>
  <si>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</si>
  <si>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</si>
  <si>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</si>
  <si>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</si>
  <si>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</si>
  <si>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</si>
  <si>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</si>
  <si>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</si>
  <si>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</si>
  <si>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</si>
  <si>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</si>
  <si>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</si>
  <si>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</si>
  <si>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</si>
  <si>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</si>
  <si>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</si>
  <si>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</si>
  <si>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</si>
  <si>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</si>
  <si>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</si>
  <si>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</si>
  <si>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</si>
  <si>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</si>
  <si>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</si>
  <si>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</si>
  <si>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</si>
  <si>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</si>
  <si>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</si>
  <si>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</si>
  <si>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</si>
  <si>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</si>
  <si>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</si>
  <si>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</si>
  <si>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</si>
  <si>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</si>
  <si>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</si>
  <si>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</si>
  <si>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</si>
  <si>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</si>
  <si>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</si>
  <si>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</si>
  <si>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</si>
  <si>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</si>
  <si>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</si>
  <si>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</si>
  <si>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</si>
  <si>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</si>
  <si>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</si>
  <si>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</si>
  <si>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</si>
  <si>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</si>
  <si>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</si>
  <si>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</si>
  <si>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</si>
  <si>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</si>
  <si>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</si>
  <si>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</si>
  <si>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</si>
  <si>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</si>
  <si>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</si>
  <si>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</si>
  <si>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</si>
  <si>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</si>
  <si>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</si>
  <si>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</si>
  <si>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</si>
  <si>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</si>
  <si>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</si>
  <si>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</si>
  <si>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</si>
  <si>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</si>
  <si>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</si>
  <si>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</si>
  <si>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</si>
  <si>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</si>
  <si>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</si>
  <si>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</si>
  <si>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</si>
  <si>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</si>
  <si>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</si>
  <si>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</si>
  <si>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</si>
  <si>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</si>
  <si>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</si>
  <si>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</si>
  <si>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</si>
  <si>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</si>
  <si>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</si>
  <si>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</si>
  <si>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</si>
  <si>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</si>
  <si>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</si>
  <si>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</si>
  <si>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</si>
  <si>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</si>
  <si>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</si>
  <si>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</si>
  <si>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</si>
  <si>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</si>
  <si>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</si>
  <si>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</si>
  <si>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</si>
  <si>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</si>
  <si>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</si>
  <si>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</si>
  <si>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</si>
  <si>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</si>
  <si>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</si>
  <si>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</si>
  <si>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</si>
  <si>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</si>
  <si>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</si>
  <si>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</si>
  <si>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</si>
  <si>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</si>
  <si>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</si>
  <si>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</si>
  <si>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</si>
  <si>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</si>
  <si>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</si>
  <si>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</si>
  <si>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</si>
  <si>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</si>
  <si>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</si>
  <si>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</si>
  <si>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</si>
  <si>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</si>
  <si>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</si>
  <si>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</si>
  <si>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</si>
  <si>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</si>
  <si>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</si>
  <si>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</si>
  <si>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</si>
  <si>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</si>
  <si>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</si>
  <si>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</si>
  <si>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</si>
  <si>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</si>
  <si>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</si>
  <si>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</si>
  <si>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</si>
  <si>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</si>
  <si>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</si>
  <si>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</si>
  <si>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</si>
  <si>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</si>
  <si>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</si>
  <si>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</si>
  <si>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</si>
  <si>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</si>
  <si>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</si>
  <si>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</si>
  <si>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</si>
  <si>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</si>
  <si>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</si>
  <si>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</si>
  <si>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</si>
  <si>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</si>
  <si>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</si>
  <si>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</si>
  <si>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</si>
  <si>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</si>
  <si>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</si>
  <si>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</si>
  <si>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</si>
  <si>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</si>
  <si>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</si>
  <si>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</si>
  <si>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</si>
  <si>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</si>
  <si>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</si>
  <si>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</si>
  <si>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</si>
  <si>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</si>
  <si>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</si>
  <si>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</si>
  <si>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</si>
  <si>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</si>
  <si>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</si>
  <si>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</si>
  <si>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</si>
  <si>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</si>
  <si>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</si>
  <si>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</si>
  <si>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</si>
  <si>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</si>
  <si>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</si>
  <si>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</si>
  <si>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</si>
  <si>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</si>
  <si>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</si>
  <si>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</si>
  <si>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</si>
  <si>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</si>
  <si>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</si>
  <si>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</si>
  <si>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</si>
  <si>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</si>
  <si>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</si>
  <si>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</si>
  <si>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</si>
  <si>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</si>
  <si>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</si>
  <si>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</si>
  <si>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</si>
  <si>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</si>
  <si>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</si>
  <si>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</si>
  <si>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</si>
  <si>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</si>
  <si>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</si>
  <si>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</si>
  <si>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</si>
  <si>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</si>
  <si>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</si>
  <si>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</si>
  <si>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</si>
  <si>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</si>
  <si>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</si>
  <si>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</si>
  <si>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</si>
  <si>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</si>
  <si>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</si>
  <si>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</si>
  <si>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</si>
  <si>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</si>
  <si>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</si>
  <si>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</si>
  <si>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</si>
  <si>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</si>
  <si>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</si>
  <si>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</si>
  <si>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</si>
  <si>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</si>
  <si>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</si>
  <si>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</si>
  <si>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</si>
  <si>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</si>
  <si>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</si>
  <si>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</si>
  <si>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</si>
  <si>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</si>
  <si>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</si>
  <si>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</si>
  <si>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</si>
  <si>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</si>
  <si>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</si>
  <si>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</si>
  <si>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</si>
  <si>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</si>
  <si>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</si>
  <si>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</si>
  <si>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</si>
  <si>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</si>
  <si>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</si>
  <si>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</si>
  <si>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</si>
  <si>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</si>
  <si>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</si>
  <si>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</si>
  <si>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</si>
  <si>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</si>
  <si>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</si>
  <si>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</si>
  <si>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</si>
  <si>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</si>
  <si>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</si>
  <si>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</si>
  <si>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</si>
  <si>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</si>
  <si>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</si>
  <si>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</si>
  <si>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</si>
  <si>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</si>
  <si>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</si>
  <si>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</si>
  <si>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</si>
  <si>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</si>
  <si>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</si>
  <si>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</si>
  <si>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</si>
  <si>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</si>
  <si>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</si>
  <si>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</si>
  <si>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</si>
  <si>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</si>
  <si>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</si>
  <si>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</si>
  <si>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</si>
  <si>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</si>
  <si>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</si>
  <si>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</si>
  <si>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</si>
  <si>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</si>
  <si>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</si>
  <si>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</si>
  <si>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</si>
  <si>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</si>
  <si>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</si>
  <si>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</si>
  <si>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</si>
  <si>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</si>
  <si>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</si>
  <si>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</si>
  <si>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</si>
  <si>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</si>
  <si>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</si>
  <si>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</si>
  <si>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</si>
  <si>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</si>
  <si>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</si>
  <si>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</si>
  <si>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</si>
  <si>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</si>
  <si>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</si>
  <si>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</si>
  <si>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</si>
  <si>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</si>
  <si>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</si>
  <si>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</si>
  <si>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</si>
  <si>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</si>
  <si>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</si>
  <si>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</si>
  <si>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</si>
  <si>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</si>
  <si>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</si>
  <si>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</si>
  <si>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</si>
  <si>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</si>
  <si>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</si>
  <si>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</si>
  <si>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</si>
  <si>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</si>
  <si>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</si>
  <si>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</si>
  <si>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</si>
  <si>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</si>
  <si>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</si>
  <si>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</si>
  <si>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</si>
  <si>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</si>
  <si>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</si>
  <si>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</si>
  <si>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</si>
  <si>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</si>
  <si>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</si>
  <si>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</si>
  <si>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</si>
  <si>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</si>
  <si>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</si>
  <si>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</si>
  <si>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</si>
  <si>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</si>
  <si>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</si>
  <si>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</si>
  <si>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</si>
  <si>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</si>
  <si>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</si>
  <si>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</si>
  <si>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</si>
  <si>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</si>
  <si>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</si>
  <si>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</si>
  <si>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</si>
  <si>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</si>
  <si>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</si>
  <si>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</si>
  <si>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</si>
  <si>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</si>
  <si>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</si>
  <si>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</si>
  <si>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</si>
  <si>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</si>
  <si>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</si>
  <si>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</si>
  <si>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</si>
  <si>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</si>
  <si>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</si>
  <si>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</si>
  <si>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</si>
  <si>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</si>
  <si>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</si>
  <si>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</si>
  <si>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</si>
  <si>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</si>
  <si>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</si>
  <si>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</si>
  <si>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</si>
  <si>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</si>
  <si>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</si>
  <si>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</si>
  <si>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</si>
  <si>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</si>
  <si>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</si>
  <si>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</si>
  <si>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</si>
  <si>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</si>
  <si>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</si>
  <si>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</si>
  <si>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</si>
  <si>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</si>
  <si>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</si>
  <si>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</si>
  <si>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</si>
  <si>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</si>
  <si>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</si>
  <si>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</si>
  <si>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</si>
  <si>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</si>
  <si>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</si>
  <si>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</si>
  <si>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</si>
  <si>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</si>
  <si>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</si>
  <si>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</si>
  <si>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</si>
  <si>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</si>
  <si>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</si>
  <si>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</si>
  <si>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</si>
  <si>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</si>
  <si>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</si>
  <si>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</si>
  <si>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</si>
  <si>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</si>
  <si>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</si>
  <si>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</si>
  <si>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</si>
  <si>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</si>
  <si>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</si>
  <si>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</si>
  <si>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</si>
  <si>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</si>
  <si>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</si>
  <si>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</si>
  <si>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</si>
  <si>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</si>
  <si>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</si>
  <si>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</si>
  <si>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</si>
  <si>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</si>
  <si>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</si>
  <si>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</si>
  <si>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</si>
  <si>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</si>
  <si>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</si>
  <si>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</si>
  <si>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</si>
  <si>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</si>
  <si>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</si>
  <si>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</si>
  <si>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</si>
  <si>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</si>
  <si>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</si>
  <si>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</si>
  <si>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</si>
  <si>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</si>
  <si>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</si>
  <si>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</si>
  <si>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</si>
  <si>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</si>
  <si>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</si>
  <si>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</si>
  <si>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</si>
  <si>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</si>
  <si>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</si>
  <si>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</si>
  <si>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</si>
  <si>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</si>
  <si>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</si>
  <si>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</si>
  <si>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</si>
  <si>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</si>
  <si>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</si>
  <si>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</si>
  <si>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</si>
  <si>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</si>
  <si>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</si>
  <si>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</si>
  <si>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</si>
  <si>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</si>
  <si>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</si>
  <si>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</si>
  <si>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</si>
  <si>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</si>
  <si>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</si>
  <si>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</si>
  <si>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</si>
  <si>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</si>
  <si>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</si>
  <si>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</si>
  <si>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</si>
  <si>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</si>
  <si>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</si>
  <si>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</si>
  <si>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</si>
  <si>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</si>
  <si>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</si>
  <si>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</si>
  <si>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</si>
  <si>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</si>
  <si>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</si>
  <si>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</si>
  <si>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</si>
  <si>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</si>
  <si>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</si>
  <si>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</si>
  <si>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</si>
  <si>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</si>
  <si>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</si>
  <si>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</si>
  <si>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</si>
  <si>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</si>
  <si>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</si>
  <si>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</si>
  <si>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</si>
  <si>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</si>
  <si>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</si>
  <si>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</si>
  <si>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</si>
  <si>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</si>
  <si>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</si>
  <si>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</si>
  <si>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</si>
  <si>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</si>
  <si>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</si>
  <si>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</si>
  <si>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</si>
  <si>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</si>
  <si>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</si>
  <si>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</si>
  <si>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</si>
  <si>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</si>
  <si>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</si>
  <si>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</si>
  <si>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</si>
  <si>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</si>
  <si>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</si>
  <si>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</si>
  <si>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</si>
  <si>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</si>
  <si>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</si>
  <si>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</si>
  <si>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</si>
  <si>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</si>
  <si>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</si>
  <si>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</si>
  <si>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</si>
  <si>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</si>
  <si>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</si>
  <si>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</si>
  <si>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</si>
  <si>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</si>
  <si>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</si>
  <si>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</si>
  <si>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</si>
  <si>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</si>
  <si>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</si>
  <si>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</si>
  <si>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</si>
  <si>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</si>
  <si>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</si>
  <si>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</si>
  <si>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</si>
  <si>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</si>
  <si>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</si>
  <si>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</si>
  <si>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</si>
  <si>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</si>
  <si>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</si>
  <si>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</si>
  <si>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</si>
  <si>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</si>
  <si>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</si>
  <si>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</si>
  <si>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</si>
  <si>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</si>
  <si>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</si>
  <si>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</si>
  <si>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</si>
  <si>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</si>
  <si>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</si>
  <si>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</si>
  <si>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</si>
  <si>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</si>
  <si>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</si>
  <si>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</si>
  <si>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</si>
  <si>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</si>
  <si>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</si>
  <si>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</si>
  <si>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</si>
  <si>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</si>
  <si>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</si>
  <si>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</si>
  <si>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</si>
  <si>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</si>
  <si>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</si>
  <si>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</si>
  <si>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</si>
  <si>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</si>
  <si>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</si>
  <si>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</si>
  <si>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</si>
  <si>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</si>
  <si>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</si>
  <si>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</si>
  <si>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</si>
  <si>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</si>
  <si>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</si>
  <si>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</si>
  <si>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</si>
  <si>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</si>
  <si>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</si>
  <si>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</si>
  <si>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</si>
  <si>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</si>
  <si>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</si>
  <si>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</si>
  <si>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</si>
  <si>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</si>
  <si>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</si>
  <si>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</si>
  <si>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</si>
  <si>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</si>
  <si>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</si>
  <si>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</si>
  <si>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</si>
  <si>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</si>
  <si>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</si>
  <si>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</si>
  <si>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</si>
  <si>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</si>
  <si>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</si>
  <si>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</si>
  <si>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</si>
  <si>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</si>
  <si>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</si>
  <si>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</si>
  <si>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</si>
  <si>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</si>
  <si>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</si>
  <si>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</si>
  <si>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</si>
  <si>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</si>
  <si>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</si>
  <si>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</si>
  <si>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</si>
  <si>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</si>
  <si>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</si>
  <si>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</si>
  <si>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</si>
  <si>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</si>
  <si>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</si>
  <si>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</si>
  <si>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</si>
  <si>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</si>
  <si>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</si>
  <si>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</si>
  <si>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</si>
  <si>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</si>
  <si>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</si>
  <si>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</si>
  <si>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</si>
  <si>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</si>
  <si>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</si>
  <si>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</si>
  <si>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</si>
  <si>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</si>
  <si>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</si>
  <si>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</si>
  <si>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</si>
  <si>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</si>
  <si>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</si>
  <si>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</si>
  <si>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</si>
  <si>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</si>
  <si>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</si>
  <si>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</si>
  <si>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</si>
  <si>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</si>
  <si>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</si>
  <si>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</si>
  <si>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</si>
  <si>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</si>
  <si>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</si>
  <si>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</si>
  <si>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</si>
  <si>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</si>
  <si>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</si>
  <si>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</si>
  <si>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</si>
  <si>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</si>
  <si>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</si>
  <si>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</si>
  <si>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</si>
  <si>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</si>
  <si>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</si>
  <si>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</si>
  <si>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</si>
  <si>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</si>
  <si>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</si>
  <si>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</si>
  <si>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</si>
  <si>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</si>
  <si>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</si>
  <si>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</si>
  <si>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</si>
  <si>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</si>
  <si>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</si>
  <si>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</si>
  <si>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</si>
  <si>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</si>
  <si>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</si>
  <si>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</si>
  <si>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</si>
  <si>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</si>
  <si>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</si>
  <si>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</si>
  <si>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</si>
  <si>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</si>
  <si>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</si>
  <si>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</si>
  <si>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</si>
  <si>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</si>
  <si>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</si>
  <si>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</si>
  <si>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</si>
  <si>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</si>
  <si>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</si>
  <si>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</si>
  <si>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</si>
  <si>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</si>
  <si>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</si>
  <si>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</si>
  <si>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</si>
  <si>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</si>
  <si>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</si>
  <si>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</si>
  <si>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</si>
  <si>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</si>
  <si>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</si>
  <si>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</si>
  <si>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</si>
  <si>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</si>
  <si>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</si>
  <si>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</si>
  <si>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</si>
  <si>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</si>
  <si>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</si>
  <si>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</si>
  <si>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</si>
  <si>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</si>
  <si>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</si>
  <si>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</si>
  <si>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</si>
  <si>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</si>
  <si>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</si>
  <si>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</si>
  <si>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</si>
  <si>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</si>
  <si>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</si>
  <si>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</si>
  <si>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</si>
  <si>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</si>
  <si>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</si>
  <si>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</si>
  <si>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</si>
  <si>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</si>
  <si>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</si>
  <si>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</si>
  <si>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</si>
  <si>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</si>
  <si>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</si>
  <si>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</si>
  <si>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</si>
  <si>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</si>
  <si>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</si>
  <si>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</si>
  <si>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</si>
  <si>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</si>
  <si>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</si>
  <si>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</si>
  <si>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</si>
  <si>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</si>
  <si>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</si>
  <si>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</si>
  <si>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</si>
  <si>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</si>
  <si>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</si>
  <si>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</si>
  <si>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</si>
  <si>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</si>
  <si>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</si>
  <si>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</si>
  <si>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</si>
  <si>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</si>
  <si>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</si>
  <si>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</si>
  <si>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</si>
  <si>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</si>
  <si>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</si>
  <si>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</si>
  <si>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</si>
  <si>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</si>
  <si>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</si>
  <si>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</si>
  <si>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</si>
  <si>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</si>
  <si>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</si>
  <si>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</si>
  <si>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</si>
  <si>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</si>
  <si>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</si>
  <si>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</si>
  <si>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</si>
  <si>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</si>
  <si>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</si>
  <si>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</si>
  <si>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</si>
  <si>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</si>
  <si>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</si>
  <si>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</si>
  <si>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</si>
  <si>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</si>
  <si>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</si>
  <si>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</si>
  <si>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</si>
  <si>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</si>
  <si>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</si>
  <si>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</si>
  <si>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</si>
  <si>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</si>
  <si>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</si>
  <si>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</si>
  <si>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</si>
  <si>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</si>
  <si>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</si>
  <si>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</si>
  <si>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</si>
  <si>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</si>
  <si>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</si>
  <si>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</si>
  <si>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</si>
  <si>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</si>
  <si>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</si>
  <si>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</si>
  <si>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</si>
  <si>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</si>
  <si>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</si>
  <si>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</si>
  <si>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</si>
  <si>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</si>
  <si>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</si>
  <si>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</si>
  <si>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</si>
  <si>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</si>
  <si>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</si>
  <si>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</si>
  <si>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</si>
  <si>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</si>
  <si>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</si>
  <si>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</si>
  <si>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</si>
  <si>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</si>
  <si>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</si>
  <si>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</si>
  <si>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</si>
  <si>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</si>
  <si>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</si>
  <si>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</si>
  <si>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</si>
  <si>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</si>
  <si>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</si>
  <si>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</si>
  <si>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</si>
  <si>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</si>
  <si>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</si>
  <si>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</si>
  <si>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</si>
  <si>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</si>
  <si>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</si>
  <si>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</si>
  <si>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</si>
  <si>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</si>
  <si>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</si>
  <si>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</si>
  <si>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</si>
  <si>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</si>
  <si>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</si>
  <si>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</si>
  <si>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</si>
  <si>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</si>
  <si>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</si>
  <si>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</si>
  <si>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</si>
  <si>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</si>
  <si>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</si>
  <si>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</si>
  <si>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</si>
  <si>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</si>
  <si>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</si>
  <si>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</si>
  <si>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</si>
  <si>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</si>
  <si>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</si>
  <si>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</si>
  <si>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</si>
  <si>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</si>
  <si>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</si>
  <si>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</si>
  <si>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</si>
  <si>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</si>
  <si>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</si>
  <si>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</si>
  <si>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</si>
  <si>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</si>
  <si>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</si>
  <si>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</si>
  <si>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</si>
  <si>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</si>
  <si>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</si>
  <si>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</si>
  <si>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</si>
  <si>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</si>
  <si>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</si>
  <si>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</si>
  <si>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</si>
  <si>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</si>
  <si>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</si>
  <si>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</si>
  <si>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</si>
  <si>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</si>
  <si>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</si>
  <si>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</si>
  <si>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</si>
  <si>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</si>
  <si>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</si>
  <si>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</si>
  <si>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</si>
  <si>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</si>
  <si>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</si>
  <si>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</si>
  <si>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</si>
  <si>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</si>
  <si>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</si>
  <si>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</si>
  <si>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</si>
  <si>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</si>
  <si>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</si>
  <si>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</si>
  <si>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</si>
  <si>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</si>
  <si>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</si>
  <si>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</si>
  <si>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</si>
  <si>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</si>
  <si>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</si>
  <si>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</si>
  <si>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</si>
  <si>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</si>
  <si>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</si>
  <si>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</si>
  <si>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</si>
  <si>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</si>
  <si>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</si>
  <si>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</si>
  <si>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</si>
  <si>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</si>
  <si>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</si>
  <si>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</si>
  <si>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</si>
  <si>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</si>
  <si>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</si>
  <si>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</si>
  <si>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</si>
  <si>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</si>
  <si>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</si>
  <si>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</si>
  <si>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</si>
  <si>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</si>
  <si>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</si>
  <si>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</si>
  <si>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</si>
  <si>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</si>
  <si>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</si>
  <si>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</si>
  <si>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</si>
  <si>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</si>
  <si>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</si>
  <si>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</si>
  <si>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</si>
  <si>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</si>
  <si>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</si>
  <si>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</si>
  <si>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</si>
  <si>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</si>
  <si>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</si>
  <si>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</si>
  <si>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</si>
  <si>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</si>
  <si>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</si>
  <si>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</si>
  <si>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</si>
  <si>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</si>
  <si>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</si>
  <si>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</si>
  <si>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</si>
  <si>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</si>
  <si>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</si>
  <si>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</si>
  <si>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</si>
  <si>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</si>
  <si>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</si>
  <si>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</si>
  <si>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</si>
  <si>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</si>
  <si>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</si>
  <si>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</si>
  <si>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</si>
  <si>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</si>
  <si>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</si>
  <si>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</si>
  <si>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</si>
  <si>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</si>
  <si>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</si>
  <si>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</si>
  <si>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</si>
  <si>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</si>
  <si>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</si>
  <si>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</si>
  <si>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</si>
  <si>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</si>
  <si>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</si>
  <si>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</si>
  <si>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</si>
  <si>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</si>
  <si>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</si>
  <si>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</si>
  <si>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</si>
  <si>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</si>
  <si>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</si>
  <si>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</si>
  <si>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</si>
  <si>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</si>
  <si>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</si>
  <si>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</si>
  <si>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</si>
  <si>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</si>
  <si>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</si>
  <si>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</si>
  <si>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</si>
  <si>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</si>
  <si>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</si>
  <si>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</si>
  <si>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</si>
  <si>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</si>
  <si>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</si>
  <si>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</si>
  <si>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</si>
  <si>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</si>
  <si>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</si>
  <si>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</si>
  <si>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</si>
  <si>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</si>
  <si>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</si>
  <si>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</si>
  <si>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</si>
  <si>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</si>
  <si>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</si>
  <si>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</si>
  <si>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</si>
  <si>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</si>
  <si>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</si>
  <si>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</si>
  <si>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</si>
  <si>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</si>
  <si>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</si>
  <si>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</si>
  <si>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</si>
  <si>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</si>
  <si>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</si>
  <si>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</si>
  <si>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</si>
  <si>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</si>
  <si>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</si>
  <si>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</si>
  <si>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</si>
  <si>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</si>
  <si>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</si>
  <si>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</si>
  <si>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</si>
  <si>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</si>
  <si>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</si>
  <si>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</si>
  <si>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</si>
  <si>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</si>
  <si>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</si>
  <si>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</si>
  <si>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</si>
  <si>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</si>
  <si>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</si>
  <si>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</si>
  <si>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</si>
  <si>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</si>
  <si>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</si>
  <si>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</si>
  <si>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</si>
  <si>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</si>
  <si>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</si>
  <si>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</si>
  <si>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</si>
  <si>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</si>
  <si>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</si>
  <si>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</si>
  <si>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</si>
  <si>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</si>
  <si>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</si>
  <si>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</si>
  <si>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</si>
  <si>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</si>
  <si>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</si>
  <si>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</si>
  <si>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</si>
  <si>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</si>
  <si>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</si>
  <si>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</si>
  <si>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</si>
  <si>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</si>
  <si>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</si>
  <si>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</si>
  <si>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</si>
  <si>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</si>
  <si>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</si>
  <si>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</si>
  <si>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</si>
  <si>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</si>
  <si>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</si>
  <si>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</si>
  <si>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</si>
  <si>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</si>
  <si>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</si>
  <si>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</si>
  <si>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</si>
  <si>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</si>
  <si>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</si>
  <si>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</si>
  <si>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</si>
  <si>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</si>
  <si>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</si>
  <si>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</si>
  <si>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</si>
  <si>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</si>
  <si>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</si>
  <si>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</si>
  <si>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</si>
  <si>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</si>
  <si>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</si>
  <si>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</si>
  <si>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</si>
  <si>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</si>
  <si>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</si>
  <si>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</si>
  <si>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</si>
  <si>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</si>
  <si>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</si>
  <si>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</si>
  <si>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</si>
  <si>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</si>
  <si>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</si>
  <si>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</si>
  <si>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</si>
  <si>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</si>
  <si>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</si>
  <si>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</si>
  <si>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</si>
  <si>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</si>
  <si>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</si>
  <si>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</si>
  <si>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</si>
  <si>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</si>
  <si>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</si>
  <si>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</si>
  <si>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</si>
  <si>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</si>
  <si>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</si>
  <si>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</si>
  <si>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</si>
  <si>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</si>
  <si>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</si>
  <si>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</si>
  <si>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</si>
  <si>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</si>
  <si>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</si>
  <si>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</si>
  <si>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</si>
  <si>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</si>
  <si>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</si>
  <si>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</si>
  <si>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</si>
  <si>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</si>
  <si>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</si>
  <si>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</si>
  <si>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</si>
  <si>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</si>
  <si>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</si>
  <si>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</si>
  <si>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</si>
  <si>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</si>
  <si>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</si>
  <si>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</si>
  <si>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</si>
  <si>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</si>
  <si>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</si>
  <si>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</si>
  <si>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</si>
  <si>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</si>
  <si>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</si>
  <si>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</si>
  <si>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</si>
  <si>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</si>
  <si>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</si>
  <si>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</si>
  <si>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</si>
  <si>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</si>
  <si>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</si>
  <si>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</si>
  <si>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</si>
  <si>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</si>
  <si>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</si>
  <si>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</si>
  <si>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</si>
  <si>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</si>
  <si>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</si>
  <si>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</si>
  <si>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</si>
  <si>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</si>
  <si>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</si>
  <si>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</si>
  <si>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</si>
  <si>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</si>
  <si>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</si>
  <si>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</si>
  <si>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</si>
  <si>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</si>
  <si>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</si>
  <si>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</si>
  <si>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</si>
  <si>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</si>
  <si>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</si>
  <si>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</si>
  <si>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</si>
  <si>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</si>
  <si>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</si>
  <si>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</si>
  <si>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</si>
  <si>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</si>
  <si>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</si>
  <si>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</si>
  <si>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</si>
  <si>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</si>
  <si>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</si>
  <si>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</si>
  <si>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</si>
  <si>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</si>
  <si>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</si>
  <si>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</si>
  <si>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</si>
  <si>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</si>
  <si>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</si>
  <si>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</si>
  <si>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</si>
  <si>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</si>
  <si>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</si>
  <si>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</si>
  <si>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</si>
  <si>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</si>
  <si>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</si>
  <si>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</si>
  <si>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</si>
  <si>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</si>
  <si>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</si>
  <si>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</si>
  <si>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</si>
  <si>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</si>
  <si>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</si>
  <si>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</si>
  <si>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</si>
  <si>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</si>
  <si>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</si>
  <si>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</si>
  <si>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</si>
  <si>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</si>
  <si>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</si>
  <si>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</si>
  <si>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</si>
  <si>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</si>
  <si>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</si>
  <si>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</si>
  <si>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</si>
  <si>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</si>
  <si>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</si>
  <si>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</si>
  <si>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</si>
  <si>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</si>
  <si>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</si>
  <si>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</si>
  <si>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</si>
  <si>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</si>
  <si>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</si>
  <si>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</si>
  <si>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</si>
  <si>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</si>
  <si>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</si>
  <si>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</si>
  <si>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</si>
  <si>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</si>
  <si>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</si>
  <si>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</si>
  <si>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</si>
  <si>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</si>
  <si>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</si>
  <si>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</si>
  <si>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</si>
  <si>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</si>
  <si>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</si>
  <si>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</si>
  <si>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</si>
  <si>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</si>
  <si>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</si>
  <si>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</si>
  <si>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</si>
  <si>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</si>
  <si>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</si>
  <si>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</si>
  <si>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</si>
  <si>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</si>
  <si>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</si>
  <si>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</si>
  <si>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</si>
  <si>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</si>
  <si>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</si>
  <si>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</si>
  <si>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</si>
  <si>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</si>
  <si>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</si>
  <si>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</si>
  <si>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</si>
  <si>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</si>
  <si>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</si>
  <si>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</si>
  <si>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</si>
  <si>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</si>
  <si>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</si>
  <si>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</si>
  <si>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</si>
  <si>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</si>
  <si>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</si>
  <si>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</si>
  <si>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</si>
  <si>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</si>
  <si>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</si>
  <si>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</si>
  <si>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</si>
  <si>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</si>
  <si>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</si>
  <si>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</si>
  <si>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</si>
  <si>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</si>
  <si>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</si>
  <si>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</si>
  <si>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</si>
  <si>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</si>
  <si>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</si>
  <si>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</si>
  <si>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</si>
  <si>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</si>
  <si>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</si>
  <si>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</si>
  <si>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</si>
  <si>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</si>
  <si>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</si>
  <si>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</si>
  <si>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</si>
  <si>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</si>
  <si>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</si>
  <si>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</si>
  <si>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</si>
  <si>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</si>
  <si>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</si>
  <si>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</si>
  <si>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</si>
  <si>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</si>
  <si>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</si>
  <si>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</si>
  <si>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</si>
  <si>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</si>
  <si>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</si>
  <si>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</si>
  <si>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</si>
  <si>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</si>
  <si>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</si>
  <si>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</si>
  <si>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</si>
  <si>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</si>
  <si>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</si>
  <si>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</si>
  <si>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</si>
  <si>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</si>
  <si>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</si>
  <si>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</si>
  <si>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</si>
  <si>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</si>
  <si>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</si>
  <si>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</si>
  <si>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</si>
  <si>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</si>
  <si>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</si>
  <si>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</si>
  <si>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</si>
  <si>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</si>
  <si>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</si>
  <si>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</si>
  <si>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</si>
  <si>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</si>
  <si>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</si>
  <si>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</si>
  <si>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</si>
  <si>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</si>
  <si>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</si>
  <si>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</si>
  <si>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</si>
  <si>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</si>
  <si>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</si>
  <si>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</si>
  <si>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</si>
  <si>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</si>
  <si>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</si>
  <si>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</si>
  <si>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</si>
  <si>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</si>
  <si>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</si>
  <si>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</si>
  <si>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</si>
  <si>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</si>
  <si>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</si>
  <si>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</si>
  <si>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</si>
  <si>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</si>
  <si>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</si>
  <si>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</si>
  <si>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</si>
  <si>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</si>
  <si>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</si>
  <si>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</si>
  <si>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</si>
  <si>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</si>
  <si>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</si>
  <si>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</si>
  <si>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</si>
  <si>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</si>
  <si>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</si>
  <si>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</si>
  <si>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</si>
  <si>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</si>
  <si>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</si>
  <si>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</si>
  <si>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</si>
  <si>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</si>
  <si>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</si>
  <si>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</si>
  <si>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</si>
  <si>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</si>
  <si>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</si>
  <si>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</si>
  <si>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</si>
  <si>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</si>
  <si>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</si>
  <si>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</si>
  <si>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</si>
  <si>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</si>
  <si>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</si>
  <si>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</si>
  <si>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</si>
  <si>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</si>
  <si>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</si>
  <si>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</si>
  <si>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</si>
  <si>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</si>
  <si>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</si>
  <si>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</si>
  <si>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</si>
  <si>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</si>
  <si>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</si>
  <si>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</si>
  <si>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</si>
  <si>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</si>
  <si>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</si>
  <si>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</si>
  <si>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</si>
  <si>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</si>
  <si>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</si>
  <si>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</si>
  <si>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</si>
  <si>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</si>
  <si>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</si>
  <si>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</si>
  <si>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</si>
  <si>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</si>
  <si>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</si>
  <si>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</si>
  <si>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</si>
  <si>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</si>
  <si>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</si>
  <si>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</si>
  <si>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</si>
  <si>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</si>
  <si>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</si>
  <si>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</si>
  <si>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</si>
  <si>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</si>
  <si>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</si>
  <si>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</si>
  <si>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</si>
  <si>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</si>
  <si>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</si>
  <si>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</si>
  <si>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</si>
  <si>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</si>
  <si>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</si>
  <si>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</si>
  <si>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</si>
  <si>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</si>
  <si>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</si>
  <si>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</si>
  <si>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</si>
  <si>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</si>
  <si>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</si>
  <si>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</si>
  <si>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</si>
  <si>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</si>
  <si>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</si>
  <si>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</si>
  <si>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</si>
  <si>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</si>
  <si>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</si>
  <si>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</si>
  <si>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</si>
  <si>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</si>
  <si>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</si>
  <si>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</si>
  <si>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</si>
  <si>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</si>
  <si>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</si>
  <si>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</si>
  <si>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</si>
  <si>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</si>
  <si>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</si>
  <si>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</si>
  <si>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</si>
  <si>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</si>
  <si>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</si>
  <si>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</si>
  <si>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</si>
  <si>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</si>
  <si>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</si>
  <si>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</si>
  <si>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</si>
  <si>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</si>
  <si>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</si>
  <si>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</si>
  <si>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</si>
  <si>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</si>
  <si>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</si>
  <si>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</si>
  <si>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</si>
  <si>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</si>
  <si>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</si>
  <si>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</si>
  <si>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</si>
  <si>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</si>
  <si>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</si>
  <si>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</si>
  <si>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</si>
  <si>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</si>
  <si>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</si>
  <si>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</si>
  <si>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</si>
  <si>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</si>
  <si>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</si>
  <si>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</si>
  <si>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</si>
  <si>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</si>
  <si>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</si>
  <si>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</si>
  <si>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</si>
  <si>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</si>
  <si>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</si>
  <si>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</si>
  <si>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</si>
  <si>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</si>
  <si>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</si>
  <si>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</si>
  <si>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</si>
  <si>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</si>
  <si>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</si>
  <si>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</si>
  <si>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</si>
  <si>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</si>
  <si>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</si>
  <si>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</si>
  <si>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</si>
  <si>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</si>
  <si>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</si>
  <si>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</si>
  <si>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</si>
  <si>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</si>
  <si>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</si>
  <si>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</si>
  <si>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</si>
  <si>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</si>
  <si>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</si>
  <si>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</si>
  <si>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</si>
  <si>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</si>
  <si>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</si>
  <si>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</si>
  <si>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</si>
  <si>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</si>
  <si>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</si>
  <si>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</si>
  <si>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</si>
  <si>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</si>
  <si>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</si>
  <si>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</si>
  <si>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</si>
  <si>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</si>
  <si>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</si>
  <si>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</si>
  <si>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</si>
  <si>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</si>
  <si>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</si>
  <si>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</si>
  <si>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</si>
  <si>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</si>
  <si>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</si>
  <si>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</si>
  <si>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</si>
  <si>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</si>
  <si>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</si>
  <si>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</si>
  <si>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</si>
  <si>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</si>
  <si>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</si>
  <si>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</si>
  <si>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</si>
  <si>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</si>
  <si>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</si>
  <si>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</si>
  <si>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</si>
  <si>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</si>
  <si>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</si>
  <si>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</si>
  <si>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</si>
  <si>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</si>
  <si>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</si>
  <si>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</si>
  <si>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</si>
  <si>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</si>
  <si>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</si>
  <si>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</si>
  <si>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</si>
  <si>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</si>
  <si>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</si>
  <si>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</si>
  <si>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</si>
  <si>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</si>
  <si>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</si>
  <si>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</si>
  <si>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</si>
  <si>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</si>
  <si>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</si>
  <si>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</si>
  <si>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</si>
  <si>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</si>
  <si>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</si>
  <si>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</si>
  <si>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</si>
  <si>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</si>
  <si>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</si>
  <si>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</si>
  <si>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</si>
  <si>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</si>
  <si>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</si>
  <si>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</si>
  <si>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</si>
  <si>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</si>
  <si>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</si>
  <si>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</si>
  <si>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</si>
  <si>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</si>
  <si>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</si>
  <si>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</si>
  <si>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</si>
  <si>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</si>
  <si>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</si>
  <si>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</si>
  <si>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</si>
  <si>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</si>
  <si>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</si>
  <si>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</si>
  <si>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</si>
  <si>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</si>
  <si>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</si>
  <si>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</si>
  <si>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</si>
  <si>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</si>
  <si>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</si>
  <si>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</si>
  <si>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</si>
  <si>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</si>
  <si>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</si>
  <si>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</si>
  <si>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</si>
  <si>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</si>
  <si>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</si>
  <si>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</si>
  <si>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</si>
  <si>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</si>
  <si>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</si>
  <si>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</si>
  <si>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</si>
  <si>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</si>
  <si>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</si>
  <si>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</si>
  <si>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</si>
  <si>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</si>
  <si>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</si>
  <si>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</si>
  <si>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</si>
  <si>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</si>
  <si>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</si>
  <si>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</si>
  <si>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</si>
  <si>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</si>
  <si>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</si>
  <si>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</si>
  <si>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</si>
  <si>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</si>
  <si>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</si>
  <si>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</si>
  <si>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</si>
  <si>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</si>
  <si>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</si>
  <si>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</si>
  <si>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</si>
  <si>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</si>
  <si>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</si>
  <si>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</si>
  <si>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</si>
  <si>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</si>
  <si>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</si>
  <si>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</si>
  <si>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</si>
  <si>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</si>
  <si>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</si>
  <si>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</si>
  <si>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</si>
  <si>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</si>
  <si>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</si>
  <si>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</si>
  <si>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</si>
  <si>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</si>
  <si>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</si>
  <si>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</si>
  <si>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</si>
  <si>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</si>
  <si>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</si>
  <si>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</si>
  <si>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</si>
  <si>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</si>
  <si>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</si>
  <si>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</si>
  <si>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</si>
  <si>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</si>
  <si>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</si>
  <si>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</si>
  <si>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</si>
  <si>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</si>
  <si>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</si>
  <si>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</si>
  <si>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</si>
  <si>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</si>
  <si>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</si>
  <si>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</si>
  <si>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</si>
  <si>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</si>
  <si>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</si>
  <si>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</si>
  <si>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</si>
  <si>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</si>
  <si>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</si>
  <si>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</si>
  <si>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</si>
  <si>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</si>
  <si>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</si>
  <si>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</si>
  <si>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</si>
  <si>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</si>
  <si>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</si>
  <si>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</si>
  <si>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</si>
  <si>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</si>
  <si>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</si>
  <si>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</si>
  <si>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</si>
  <si>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</si>
  <si>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</si>
  <si>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</si>
  <si>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</si>
  <si>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</si>
  <si>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</si>
  <si>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</si>
  <si>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</si>
  <si>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</si>
  <si>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</si>
  <si>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</si>
  <si>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</si>
  <si>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</si>
  <si>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</si>
  <si>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</si>
  <si>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</si>
  <si>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</si>
  <si>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</si>
  <si>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</si>
  <si>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</si>
  <si>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</si>
  <si>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</si>
  <si>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</si>
  <si>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</si>
  <si>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</si>
  <si>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</si>
  <si>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</si>
  <si>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</si>
  <si>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</si>
  <si>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</si>
  <si>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</si>
  <si>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</si>
  <si>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</si>
  <si>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</si>
  <si>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</si>
  <si>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</si>
  <si>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</si>
  <si>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</si>
  <si>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</si>
  <si>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</si>
  <si>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</si>
  <si>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</si>
  <si>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</si>
  <si>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</si>
  <si>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</si>
  <si>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</si>
  <si>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</si>
  <si>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</si>
  <si>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</si>
  <si>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</si>
  <si>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</si>
  <si>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</si>
  <si>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</si>
  <si>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</si>
  <si>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</si>
  <si>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</si>
  <si>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</si>
  <si>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</si>
  <si>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</si>
  <si>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</si>
  <si>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</si>
  <si>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</si>
  <si>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</si>
  <si>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</si>
  <si>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</si>
  <si>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</si>
  <si>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</si>
  <si>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</si>
  <si>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</si>
  <si>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</si>
  <si>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</si>
  <si>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</si>
  <si>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</si>
  <si>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</si>
  <si>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</si>
  <si>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</si>
  <si>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</si>
  <si>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</si>
  <si>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</si>
  <si>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</si>
  <si>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</si>
  <si>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</si>
  <si>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</si>
  <si>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</si>
  <si>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</si>
  <si>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</si>
  <si>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</si>
  <si>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</si>
  <si>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</si>
  <si>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</si>
  <si>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</si>
  <si>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</si>
  <si>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</si>
  <si>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</si>
  <si>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</si>
  <si>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</si>
  <si>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</si>
  <si>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</si>
  <si>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</si>
  <si>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</si>
  <si>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</si>
  <si>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</si>
  <si>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</si>
  <si>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</si>
  <si>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</si>
  <si>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</si>
  <si>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</si>
  <si>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</si>
  <si>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</si>
  <si>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</si>
  <si>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</si>
  <si>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</si>
  <si>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</si>
  <si>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</si>
  <si>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</si>
  <si>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</si>
  <si>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</si>
  <si>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</si>
  <si>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</si>
  <si>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</si>
  <si>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</si>
  <si>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</si>
  <si>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</si>
  <si>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</si>
  <si>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</si>
  <si>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</si>
  <si>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</si>
  <si>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</si>
  <si>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</si>
  <si>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</si>
  <si>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</si>
  <si>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</si>
  <si>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</si>
  <si>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</si>
  <si>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</si>
  <si>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</si>
  <si>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</si>
  <si>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</si>
  <si>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</si>
  <si>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</si>
  <si>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</si>
  <si>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</si>
  <si>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</si>
  <si>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</si>
  <si>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</si>
  <si>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</si>
  <si>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</si>
  <si>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</si>
  <si>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</si>
  <si>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</si>
  <si>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</si>
  <si>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</si>
  <si>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</si>
  <si>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</si>
  <si>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</si>
  <si>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</si>
  <si>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</si>
  <si>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</si>
  <si>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</si>
  <si>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</si>
  <si>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</si>
  <si>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</si>
  <si>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</si>
  <si>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</si>
  <si>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</si>
  <si>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</si>
  <si>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</si>
  <si>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</si>
  <si>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</si>
  <si>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</si>
  <si>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</si>
  <si>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</si>
  <si>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</si>
  <si>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</si>
  <si>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</si>
  <si>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</si>
  <si>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</si>
  <si>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</si>
  <si>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</si>
  <si>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</si>
  <si>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</si>
  <si>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</si>
  <si>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</si>
  <si>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</si>
  <si>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</si>
  <si>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</si>
  <si>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</si>
  <si>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</si>
  <si>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</si>
  <si>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</si>
  <si>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</si>
  <si>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</si>
  <si>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</si>
  <si>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</si>
  <si>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</si>
  <si>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</si>
  <si>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</si>
  <si>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</si>
  <si>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</si>
  <si>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</si>
  <si>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</si>
  <si>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</si>
  <si>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</si>
  <si>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</si>
  <si>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</si>
  <si>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</si>
  <si>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</si>
  <si>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</si>
  <si>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</si>
  <si>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</si>
  <si>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</si>
  <si>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</si>
  <si>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</si>
  <si>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</si>
  <si>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</si>
  <si>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</si>
  <si>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</si>
  <si>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</si>
  <si>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</si>
  <si>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</si>
  <si>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</si>
  <si>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</si>
  <si>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</si>
  <si>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</si>
  <si>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</si>
  <si>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</si>
  <si>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</si>
  <si>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</si>
  <si>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</si>
  <si>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</si>
  <si>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</si>
  <si>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</si>
  <si>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</si>
  <si>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</si>
  <si>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</si>
  <si>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</si>
  <si>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</si>
  <si>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</si>
  <si>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</si>
  <si>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</si>
  <si>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</si>
  <si>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</si>
  <si>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</si>
  <si>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</si>
  <si>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</si>
  <si>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</si>
  <si>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</si>
  <si>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</si>
  <si>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</si>
  <si>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</si>
  <si>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</si>
  <si>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</si>
  <si>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</si>
  <si>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</si>
  <si>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</si>
  <si>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</si>
  <si>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</si>
  <si>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</si>
  <si>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</si>
  <si>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</si>
  <si>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</si>
  <si>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</si>
  <si>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</si>
  <si>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</si>
  <si>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</si>
  <si>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</si>
  <si>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</si>
  <si>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</si>
  <si>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</si>
  <si>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</si>
  <si>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</si>
  <si>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</si>
  <si>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</si>
  <si>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</si>
  <si>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</si>
  <si>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</si>
  <si>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</si>
  <si>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</si>
  <si>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</si>
  <si>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</si>
  <si>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</si>
  <si>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</si>
  <si>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</si>
  <si>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</si>
  <si>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</si>
  <si>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</si>
  <si>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</si>
  <si>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</si>
  <si>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</si>
  <si>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</si>
  <si>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</si>
  <si>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</si>
  <si>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</si>
  <si>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</si>
  <si>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</si>
  <si>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</si>
  <si>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</si>
  <si>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</si>
  <si>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</si>
  <si>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</si>
  <si>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</si>
  <si>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</si>
  <si>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</si>
  <si>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</si>
  <si>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</si>
  <si>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</si>
  <si>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</si>
  <si>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</si>
  <si>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</si>
  <si>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</si>
  <si>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</si>
  <si>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</si>
  <si>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</si>
  <si>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</si>
  <si>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</si>
  <si>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</si>
  <si>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</si>
  <si>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</si>
  <si>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</si>
  <si>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</si>
  <si>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</si>
  <si>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</si>
  <si>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</si>
  <si>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</si>
  <si>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</si>
  <si>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</si>
  <si>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</si>
  <si>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</si>
  <si>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</si>
  <si>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</si>
  <si>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</si>
  <si>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</si>
  <si>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</si>
  <si>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</si>
  <si>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</si>
  <si>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</si>
  <si>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</si>
  <si>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</si>
  <si>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</si>
  <si>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</si>
  <si>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</si>
  <si>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</si>
  <si>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</si>
  <si>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</si>
  <si>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</si>
  <si>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</si>
  <si>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</si>
  <si>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</si>
  <si>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</si>
  <si>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</si>
  <si>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</si>
  <si>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</si>
  <si>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</si>
  <si>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</si>
  <si>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</si>
  <si>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</si>
  <si>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</si>
  <si>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</si>
  <si>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</si>
  <si>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</si>
  <si>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</si>
  <si>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</si>
  <si>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</si>
  <si>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</si>
  <si>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</si>
  <si>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</si>
  <si>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</si>
  <si>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</si>
  <si>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</si>
  <si>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</si>
  <si>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</si>
  <si>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</si>
  <si>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</si>
  <si>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</si>
  <si>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</si>
  <si>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</si>
  <si>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</si>
  <si>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</si>
  <si>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</si>
  <si>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</si>
  <si>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</si>
  <si>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</si>
  <si>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</si>
  <si>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</si>
  <si>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</si>
  <si>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</si>
  <si>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</si>
  <si>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</si>
  <si>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</si>
  <si>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</si>
  <si>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</si>
  <si>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</si>
  <si>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</si>
  <si>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</si>
  <si>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</si>
  <si>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</si>
  <si>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</si>
  <si>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</si>
  <si>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</si>
  <si>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</si>
  <si>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</si>
  <si>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</si>
  <si>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</si>
  <si>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</si>
  <si>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</si>
  <si>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</si>
  <si>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</si>
  <si>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</si>
  <si>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</si>
  <si>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</si>
  <si>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</si>
  <si>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</si>
  <si>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</si>
  <si>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</si>
  <si>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</si>
  <si>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</si>
  <si>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</si>
  <si>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</si>
  <si>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</si>
  <si>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</si>
  <si>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</si>
  <si>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</si>
  <si>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</si>
  <si>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</si>
  <si>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</si>
  <si>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</si>
  <si>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</si>
  <si>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</si>
  <si>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</si>
  <si>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</si>
  <si>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</si>
  <si>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</si>
  <si>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</si>
  <si>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</si>
  <si>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</si>
  <si>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</si>
  <si>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</si>
  <si>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</si>
  <si>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</si>
  <si>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</si>
  <si>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</si>
  <si>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</si>
  <si>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</si>
  <si>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</si>
  <si>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</si>
  <si>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</si>
  <si>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</si>
  <si>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</si>
  <si>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</si>
  <si>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</si>
  <si>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</si>
  <si>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</si>
  <si>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</si>
  <si>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</si>
  <si>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</si>
  <si>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</si>
  <si>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</si>
  <si>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</si>
  <si>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</si>
  <si>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</si>
  <si>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</si>
  <si>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</si>
  <si>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</si>
  <si>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</si>
  <si>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</si>
  <si>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</si>
  <si>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</si>
  <si>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</si>
  <si>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</si>
  <si>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</si>
  <si>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</si>
  <si>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</si>
  <si>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</si>
  <si>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</si>
  <si>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</si>
  <si>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</si>
  <si>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</si>
  <si>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</si>
  <si>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</si>
  <si>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</si>
  <si>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</si>
  <si>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</si>
  <si>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</si>
  <si>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</si>
  <si>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</si>
  <si>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</si>
  <si>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</si>
  <si>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</si>
  <si>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</si>
  <si>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</si>
  <si>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</si>
  <si>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</si>
  <si>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</si>
  <si>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</si>
  <si>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</si>
  <si>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</si>
  <si>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</si>
  <si>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</si>
  <si>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</si>
  <si>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</si>
  <si>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</si>
  <si>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</si>
  <si>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</si>
  <si>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</si>
  <si>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</si>
  <si>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</si>
  <si>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</si>
  <si>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</si>
  <si>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</si>
  <si>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</si>
  <si>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</si>
  <si>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</si>
  <si>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</si>
  <si>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</si>
  <si>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</si>
  <si>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</si>
  <si>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</si>
  <si>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</si>
  <si>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</si>
  <si>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</si>
  <si>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</si>
  <si>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</si>
  <si>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</si>
  <si>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</si>
  <si>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</si>
  <si>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</si>
  <si>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</si>
  <si>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</si>
  <si>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</si>
  <si>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</si>
  <si>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</si>
  <si>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</si>
  <si>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</si>
  <si>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</si>
  <si>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</si>
  <si>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</si>
  <si>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</si>
  <si>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</si>
  <si>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</si>
  <si>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</si>
  <si>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</si>
  <si>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</si>
  <si>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</si>
  <si>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</si>
  <si>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</si>
  <si>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</si>
  <si>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</si>
  <si>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</si>
  <si>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</si>
  <si>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</si>
  <si>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</si>
  <si>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</si>
  <si>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</si>
  <si>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</si>
  <si>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</si>
  <si>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</si>
  <si>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</si>
  <si>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</si>
  <si>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</si>
  <si>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</si>
  <si>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</si>
  <si>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</si>
  <si>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</si>
  <si>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</si>
  <si>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</si>
  <si>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</si>
  <si>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</si>
  <si>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</si>
  <si>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</si>
  <si>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</si>
  <si>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</si>
  <si>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</si>
  <si>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</si>
  <si>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</si>
  <si>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</si>
  <si>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</si>
  <si>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</si>
  <si>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</si>
  <si>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</si>
  <si>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</si>
  <si>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</si>
  <si>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</si>
  <si>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</si>
  <si>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</si>
  <si>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</si>
  <si>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</si>
  <si>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</si>
  <si>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</si>
  <si>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</si>
  <si>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</si>
  <si>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</si>
  <si>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</si>
  <si>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</si>
  <si>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</si>
  <si>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</si>
  <si>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</si>
  <si>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</si>
  <si>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</si>
  <si>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</si>
  <si>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</si>
  <si>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</si>
  <si>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</si>
  <si>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</si>
  <si>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</si>
  <si>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</si>
  <si>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</si>
  <si>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</si>
  <si>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</si>
  <si>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</si>
  <si>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</si>
  <si>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</si>
  <si>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</si>
  <si>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</si>
  <si>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</si>
  <si>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</si>
  <si>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</si>
  <si>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</si>
  <si>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</si>
  <si>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</si>
  <si>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</si>
  <si>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</si>
  <si>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</si>
  <si>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</si>
  <si>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</si>
  <si>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</si>
  <si>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</si>
  <si>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</si>
  <si>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</si>
  <si>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</si>
  <si>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</si>
  <si>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</si>
  <si>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</si>
  <si>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</si>
  <si>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</si>
  <si>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</si>
  <si>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</si>
  <si>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</si>
  <si>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</si>
  <si>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</si>
  <si>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</si>
  <si>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</si>
  <si>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</si>
  <si>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</si>
  <si>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</si>
  <si>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</si>
  <si>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</si>
  <si>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</si>
  <si>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</si>
  <si>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</si>
  <si>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</si>
  <si>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</si>
  <si>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</si>
  <si>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</si>
  <si>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</si>
  <si>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</si>
  <si>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</si>
  <si>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</si>
  <si>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</si>
  <si>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</si>
  <si>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</si>
  <si>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</si>
  <si>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</si>
  <si>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</si>
  <si>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</si>
  <si>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</si>
  <si>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</si>
  <si>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</si>
  <si>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</si>
  <si>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</si>
  <si>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</si>
  <si>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</si>
  <si>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</si>
  <si>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</si>
  <si>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</si>
  <si>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</si>
  <si>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</si>
  <si>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</si>
  <si>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</si>
  <si>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</si>
  <si>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</si>
  <si>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</si>
  <si>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</si>
  <si>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</si>
  <si>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</si>
  <si>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</si>
  <si>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</si>
  <si>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</si>
  <si>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</si>
  <si>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</si>
  <si>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</si>
  <si>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</si>
  <si>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</si>
  <si>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</si>
  <si>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</si>
  <si>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</si>
  <si>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</si>
  <si>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</si>
  <si>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</si>
  <si>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</si>
  <si>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</si>
  <si>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</si>
  <si>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</si>
  <si>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</si>
  <si>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</si>
  <si>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</si>
  <si>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</si>
  <si>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</si>
  <si>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</si>
  <si>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</si>
  <si>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</si>
  <si>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</si>
  <si>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</si>
  <si>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</si>
  <si>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</si>
  <si>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</si>
  <si>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</si>
  <si>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</si>
  <si>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</si>
  <si>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</si>
  <si>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</si>
  <si>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</si>
  <si>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</si>
  <si>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</si>
  <si>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</si>
  <si>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</si>
  <si>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</si>
  <si>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</si>
  <si>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</si>
  <si>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</si>
  <si>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</si>
  <si>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</si>
  <si>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</si>
  <si>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</si>
  <si>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</si>
  <si>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</si>
  <si>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</si>
  <si>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</si>
  <si>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</si>
  <si>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</si>
  <si>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</si>
  <si>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</si>
  <si>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</si>
  <si>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</si>
  <si>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</si>
  <si>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</si>
  <si>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</si>
  <si>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</si>
  <si>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</si>
  <si>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</si>
  <si>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</si>
  <si>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</si>
  <si>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</si>
  <si>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</si>
  <si>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</si>
  <si>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</si>
  <si>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</si>
  <si>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</si>
  <si>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</si>
  <si>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</si>
  <si>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</si>
  <si>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</si>
  <si>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</si>
  <si>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</si>
  <si>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</si>
  <si>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</si>
  <si>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</si>
  <si>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</si>
  <si>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</si>
  <si>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</si>
  <si>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</si>
  <si>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</si>
  <si>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</si>
  <si>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</si>
  <si>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</si>
  <si>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</si>
  <si>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</si>
  <si>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</si>
  <si>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</si>
  <si>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</si>
  <si>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</si>
  <si>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</si>
  <si>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</si>
  <si>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</si>
  <si>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</si>
  <si>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</si>
  <si>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</si>
  <si>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</si>
  <si>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</si>
  <si>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</si>
  <si>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</si>
  <si>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</si>
  <si>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</si>
  <si>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</si>
  <si>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</si>
  <si>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</si>
  <si>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</si>
  <si>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</si>
  <si>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</si>
  <si>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</si>
  <si>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</si>
  <si>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</si>
  <si>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</si>
  <si>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</si>
  <si>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</si>
  <si>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</si>
  <si>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</si>
  <si>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</si>
  <si>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</si>
  <si>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</si>
  <si>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</si>
  <si>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</si>
  <si>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</si>
  <si>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</si>
  <si>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</si>
  <si>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</si>
  <si>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</si>
  <si>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</si>
  <si>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</si>
  <si>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</si>
  <si>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</si>
  <si>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</si>
  <si>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</si>
  <si>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</si>
  <si>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</si>
  <si>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</si>
  <si>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</si>
  <si>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</si>
  <si>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</si>
  <si>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</si>
  <si>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</si>
  <si>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</si>
  <si>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</si>
  <si>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</si>
  <si>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</si>
  <si>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</si>
  <si>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</si>
  <si>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</si>
  <si>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</si>
  <si>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</si>
  <si>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</si>
  <si>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</si>
  <si>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</si>
  <si>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</si>
  <si>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</si>
  <si>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</si>
  <si>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</si>
  <si>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</si>
  <si>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</si>
  <si>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</si>
  <si>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</si>
  <si>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</si>
  <si>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</si>
  <si>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</si>
  <si>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</si>
  <si>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</si>
  <si>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</si>
  <si>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</si>
  <si>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</si>
  <si>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</si>
  <si>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</si>
  <si>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</si>
  <si>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</si>
  <si>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</si>
  <si>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</si>
  <si>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</si>
  <si>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</si>
  <si>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</si>
  <si>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</si>
  <si>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</si>
  <si>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</si>
  <si>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</si>
  <si>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</si>
  <si>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</si>
  <si>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</si>
  <si>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</si>
  <si>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</si>
  <si>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</si>
  <si>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</si>
  <si>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</si>
  <si>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</si>
  <si>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</si>
  <si>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</si>
  <si>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</si>
  <si>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</si>
  <si>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</si>
  <si>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</si>
  <si>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</si>
  <si>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</si>
  <si>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</si>
  <si>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</si>
  <si>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</si>
  <si>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</si>
  <si>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</si>
  <si>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</si>
  <si>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</si>
  <si>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</si>
  <si>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</si>
  <si>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</si>
  <si>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</si>
  <si>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</si>
  <si>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</si>
  <si>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</si>
  <si>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</si>
  <si>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</si>
  <si>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</si>
  <si>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</si>
  <si>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</si>
  <si>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</si>
  <si>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</si>
  <si>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</si>
  <si>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</si>
  <si>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</si>
  <si>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</si>
  <si>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</si>
  <si>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</si>
  <si>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</si>
  <si>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</si>
  <si>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</si>
  <si>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</si>
  <si>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</si>
  <si>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</si>
  <si>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</si>
  <si>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</si>
  <si>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</si>
  <si>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</si>
  <si>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</si>
  <si>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</si>
  <si>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</si>
  <si>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</si>
  <si>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</si>
  <si>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</si>
  <si>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</si>
  <si>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</si>
  <si>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</si>
  <si>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</si>
  <si>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</si>
  <si>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</si>
  <si>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</si>
  <si>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</si>
  <si>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</si>
  <si>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</si>
  <si>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</si>
  <si>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</si>
  <si>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</si>
  <si>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</si>
  <si>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</si>
  <si>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</si>
  <si>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</si>
  <si>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</si>
  <si>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</si>
  <si>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</si>
  <si>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</si>
  <si>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</si>
  <si>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</si>
  <si>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</si>
  <si>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</si>
  <si>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</si>
  <si>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</si>
  <si>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</si>
  <si>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</si>
  <si>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</si>
  <si>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</si>
  <si>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</si>
  <si>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</si>
  <si>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</si>
  <si>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</si>
  <si>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</si>
  <si>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</si>
  <si>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</si>
  <si>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</si>
  <si>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</si>
  <si>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</si>
  <si>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</si>
  <si>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</si>
  <si>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</si>
  <si>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</si>
  <si>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</si>
  <si>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</si>
  <si>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</si>
  <si>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</si>
  <si>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</si>
  <si>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</si>
  <si>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</si>
  <si>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</si>
  <si>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</si>
  <si>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</si>
  <si>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</si>
  <si>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</si>
  <si>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</si>
  <si>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</si>
  <si>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</si>
  <si>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</si>
  <si>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</si>
  <si>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</si>
  <si>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</si>
  <si>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</si>
  <si>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</si>
  <si>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</si>
  <si>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</si>
  <si>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</si>
  <si>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</si>
  <si>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</si>
  <si>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</si>
  <si>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</si>
  <si>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</si>
  <si>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</si>
  <si>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</si>
  <si>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</si>
  <si>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</si>
  <si>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</si>
  <si>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</si>
  <si>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</si>
  <si>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</si>
  <si>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</si>
  <si>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</si>
  <si>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</si>
  <si>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</si>
  <si>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</si>
  <si>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</si>
  <si>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</si>
  <si>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</si>
  <si>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</si>
  <si>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</si>
  <si>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</si>
  <si>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</si>
  <si>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</si>
  <si>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</si>
  <si>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</si>
  <si>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</si>
  <si>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</si>
  <si>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</si>
  <si>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</si>
  <si>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</si>
  <si>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</si>
  <si>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</si>
  <si>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</si>
  <si>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</si>
  <si>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</si>
  <si>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</si>
  <si>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</si>
  <si>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</si>
  <si>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</si>
  <si>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</si>
  <si>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</si>
  <si>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</si>
  <si>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</si>
  <si>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</si>
  <si>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</si>
  <si>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</si>
  <si>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</si>
  <si>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</si>
  <si>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</si>
  <si>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</si>
  <si>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</si>
  <si>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</si>
  <si>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</si>
  <si>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</si>
  <si>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</si>
  <si>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</si>
  <si>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</si>
  <si>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</si>
  <si>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</si>
  <si>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</si>
  <si>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</si>
  <si>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</si>
  <si>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</si>
  <si>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</si>
  <si>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</si>
  <si>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</si>
  <si>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</si>
  <si>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</si>
  <si>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</si>
  <si>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</si>
  <si>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</si>
  <si>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</si>
  <si>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</si>
  <si>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</si>
  <si>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</si>
  <si>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</si>
  <si>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</si>
  <si>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</si>
  <si>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</si>
  <si>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</si>
  <si>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</si>
  <si>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</si>
  <si>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</si>
  <si>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</si>
  <si>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</si>
  <si>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</si>
  <si>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</si>
  <si>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</si>
  <si>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</si>
  <si>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</si>
  <si>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</si>
  <si>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</si>
  <si>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</si>
  <si>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</si>
  <si>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</si>
  <si>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</si>
  <si>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</si>
  <si>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</si>
  <si>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</si>
  <si>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</si>
  <si>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</si>
  <si>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</si>
  <si>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</si>
  <si>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</si>
  <si>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</si>
  <si>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</si>
  <si>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</si>
  <si>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</si>
  <si>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</si>
  <si>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</si>
  <si>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</si>
  <si>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</si>
  <si>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</si>
  <si>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</si>
  <si>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</si>
  <si>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</si>
  <si>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</si>
  <si>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</si>
  <si>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</si>
  <si>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</si>
  <si>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</si>
  <si>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</si>
  <si>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</si>
  <si>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</si>
  <si>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</si>
  <si>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</si>
  <si>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</si>
  <si>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</si>
  <si>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</si>
  <si>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</si>
  <si>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</si>
  <si>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</si>
  <si>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</si>
  <si>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</si>
  <si>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</si>
  <si>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</si>
  <si>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</si>
  <si>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</si>
  <si>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</si>
  <si>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</si>
  <si>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</si>
  <si>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</si>
  <si>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</si>
  <si>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</si>
  <si>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</si>
  <si>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</si>
  <si>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</si>
  <si>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</si>
  <si>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</si>
  <si>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</si>
  <si>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</si>
  <si>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</si>
  <si>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</si>
  <si>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</si>
  <si>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</si>
  <si>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</si>
  <si>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</si>
  <si>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</si>
  <si>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</si>
  <si>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</si>
  <si>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</si>
  <si>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</si>
  <si>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</si>
  <si>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</si>
  <si>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</si>
  <si>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</si>
  <si>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</si>
  <si>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</si>
  <si>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</si>
  <si>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</si>
  <si>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</si>
  <si>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</si>
  <si>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</si>
  <si>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</si>
  <si>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</si>
  <si>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</si>
  <si>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</si>
  <si>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</si>
  <si>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</si>
  <si>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</si>
  <si>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</si>
  <si>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</si>
  <si>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</si>
  <si>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</si>
  <si>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</si>
  <si>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</si>
  <si>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</si>
  <si>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</si>
  <si>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</si>
  <si>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</si>
  <si>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</si>
  <si>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</si>
  <si>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</si>
  <si>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</si>
  <si>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</si>
  <si>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</si>
  <si>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</si>
  <si>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</si>
  <si>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</si>
  <si>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</si>
  <si>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</si>
  <si>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</si>
  <si>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</si>
  <si>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</si>
  <si>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</si>
  <si>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</si>
  <si>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</si>
  <si>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</si>
  <si>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</si>
  <si>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</si>
  <si>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</si>
  <si>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</si>
  <si>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</si>
  <si>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</si>
  <si>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</si>
  <si>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</si>
  <si>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</si>
  <si>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</si>
  <si>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</si>
  <si>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</si>
  <si>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</si>
  <si>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</si>
  <si>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</si>
  <si>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</si>
  <si>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</si>
  <si>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</si>
  <si>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</si>
  <si>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</si>
  <si>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</si>
  <si>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</si>
  <si>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</si>
  <si>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</si>
  <si>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</si>
  <si>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</si>
  <si>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</si>
  <si>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</si>
  <si>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</si>
  <si>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</si>
  <si>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</si>
  <si>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</si>
  <si>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</si>
  <si>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</si>
  <si>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</si>
  <si>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</si>
  <si>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</si>
  <si>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</si>
  <si>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</si>
  <si>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</si>
  <si>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</si>
  <si>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</si>
  <si>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</si>
  <si>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</si>
  <si>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</si>
  <si>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</si>
  <si>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</si>
  <si>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</si>
  <si>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</si>
  <si>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</si>
  <si>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</si>
  <si>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</si>
  <si>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</si>
  <si>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</si>
  <si>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</si>
  <si>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</si>
  <si>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</si>
  <si>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</si>
  <si>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</si>
  <si>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</si>
  <si>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</si>
  <si>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</si>
  <si>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</si>
  <si>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</si>
  <si>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</si>
  <si>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</si>
  <si>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</si>
  <si>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</si>
  <si>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</si>
  <si>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</si>
  <si>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</si>
  <si>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</si>
  <si>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</si>
  <si>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</si>
  <si>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</si>
  <si>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</si>
  <si>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</si>
  <si>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</si>
  <si>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</si>
  <si>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</si>
  <si>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</si>
  <si>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</si>
  <si>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</si>
  <si>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</si>
  <si>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</si>
  <si>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</si>
  <si>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</si>
  <si>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</si>
  <si>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</si>
  <si>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</si>
  <si>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</si>
  <si>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</si>
  <si>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</si>
  <si>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</si>
  <si>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</si>
  <si>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</si>
  <si>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</si>
  <si>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</si>
  <si>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</si>
  <si>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</si>
  <si>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</si>
  <si>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</si>
  <si>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</si>
  <si>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</si>
  <si>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</si>
  <si>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</si>
  <si>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</si>
  <si>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</si>
  <si>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</si>
  <si>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</si>
  <si>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</si>
  <si>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</si>
  <si>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</si>
  <si>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</si>
  <si>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</si>
  <si>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</si>
  <si>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</si>
  <si>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</si>
  <si>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</si>
  <si>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</si>
  <si>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</si>
  <si>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</si>
  <si>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</si>
  <si>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</si>
  <si>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</si>
  <si>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</si>
  <si>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</si>
  <si>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</si>
  <si>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</si>
  <si>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</si>
  <si>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</si>
  <si>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</si>
  <si>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</si>
  <si>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</si>
  <si>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</si>
  <si>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</si>
  <si>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</si>
  <si>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</si>
  <si>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</si>
  <si>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</si>
  <si>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</si>
  <si>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</si>
  <si>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</si>
  <si>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</si>
  <si>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</si>
  <si>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</si>
  <si>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</si>
  <si>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</si>
  <si>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</si>
  <si>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</si>
  <si>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</si>
  <si>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</si>
  <si>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</si>
  <si>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</si>
  <si>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</si>
  <si>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</si>
  <si>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</si>
  <si>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</si>
  <si>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</si>
  <si>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</si>
  <si>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</si>
  <si>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</si>
  <si>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</si>
  <si>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</si>
  <si>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</si>
  <si>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</si>
  <si>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</si>
  <si>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</si>
  <si>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</si>
  <si>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</si>
  <si>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</si>
  <si>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</si>
  <si>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</si>
  <si>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</si>
  <si>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</si>
  <si>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</si>
  <si>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</si>
  <si>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</si>
  <si>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</si>
  <si>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</si>
  <si>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</si>
  <si>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</si>
  <si>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</si>
  <si>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</si>
  <si>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</si>
  <si>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</si>
  <si>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</si>
  <si>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</si>
  <si>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</si>
  <si>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</si>
  <si>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</si>
  <si>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</si>
  <si>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</si>
  <si>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</si>
  <si>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</si>
  <si>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</si>
  <si>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</si>
  <si>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</si>
  <si>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</si>
  <si>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</si>
  <si>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</si>
  <si>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</si>
  <si>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</si>
  <si>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</si>
  <si>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</si>
  <si>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</si>
  <si>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</si>
  <si>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</si>
  <si>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</si>
  <si>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</si>
  <si>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</si>
  <si>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</si>
  <si>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</si>
  <si>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</si>
  <si>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</si>
  <si>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</si>
  <si>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</si>
  <si>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</si>
  <si>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</si>
  <si>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</si>
  <si>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</si>
  <si>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</si>
  <si>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</si>
  <si>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</si>
  <si>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</si>
  <si>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</si>
  <si>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</si>
  <si>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</si>
  <si>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</si>
  <si>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</si>
  <si>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</si>
  <si>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</si>
  <si>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</si>
  <si>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</si>
  <si>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</si>
  <si>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</si>
  <si>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</si>
  <si>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</si>
  <si>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</si>
  <si>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</si>
  <si>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</si>
  <si>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</si>
  <si>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</si>
  <si>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</si>
  <si>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</si>
  <si>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</si>
  <si>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</si>
  <si>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</si>
  <si>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</si>
  <si>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</si>
  <si>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</si>
  <si>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</si>
  <si>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</si>
  <si>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</si>
  <si>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</si>
  <si>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</si>
  <si>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</si>
  <si>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</si>
  <si>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</si>
  <si>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</si>
  <si>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</si>
  <si>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</si>
  <si>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</si>
  <si>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</si>
  <si>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</si>
  <si>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</si>
  <si>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</si>
  <si>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</si>
  <si>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</si>
  <si>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</si>
  <si>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</si>
  <si>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</si>
  <si>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</si>
  <si>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</si>
  <si>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</si>
  <si>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</si>
  <si>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</si>
  <si>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</si>
  <si>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</si>
  <si>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</si>
  <si>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</si>
  <si>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</si>
  <si>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</si>
  <si>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</si>
  <si>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</si>
  <si>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</si>
  <si>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</si>
  <si>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</si>
  <si>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</si>
  <si>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</si>
  <si>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</si>
  <si>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</si>
  <si>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</si>
  <si>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</si>
  <si>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</si>
  <si>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</si>
  <si>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</si>
  <si>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</si>
  <si>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</si>
  <si>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</si>
  <si>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</si>
  <si>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</si>
  <si>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</si>
  <si>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</si>
  <si>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</si>
  <si>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</si>
  <si>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</si>
  <si>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</si>
  <si>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</si>
  <si>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</si>
  <si>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</si>
  <si>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</si>
  <si>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</si>
  <si>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</si>
  <si>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</si>
  <si>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</si>
  <si>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</si>
  <si>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</si>
  <si>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</si>
  <si>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</si>
  <si>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</si>
  <si>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</si>
  <si>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</si>
  <si>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</si>
  <si>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</si>
  <si>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</si>
  <si>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</si>
  <si>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</si>
  <si>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</si>
  <si>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</si>
  <si>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</si>
  <si>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</si>
  <si>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</si>
  <si>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</si>
  <si>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</si>
  <si>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</si>
  <si>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</si>
  <si>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</si>
  <si>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</si>
  <si>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</si>
  <si>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</si>
  <si>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</si>
  <si>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</si>
  <si>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</si>
  <si>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</si>
  <si>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</si>
  <si>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</si>
  <si>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</si>
  <si>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</si>
  <si>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</si>
  <si>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</si>
  <si>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</si>
  <si>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</si>
  <si>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</si>
  <si>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</si>
  <si>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</si>
  <si>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</si>
  <si>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</si>
  <si>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</si>
  <si>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</si>
  <si>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</si>
  <si>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</si>
  <si>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</si>
  <si>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</si>
  <si>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</si>
  <si>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</si>
  <si>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</si>
  <si>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</si>
  <si>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</si>
  <si>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</si>
  <si>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</si>
  <si>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</si>
  <si>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</si>
  <si>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</si>
  <si>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</si>
  <si>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</si>
  <si>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</si>
  <si>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</si>
  <si>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</si>
  <si>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</si>
  <si>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</si>
  <si>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</si>
  <si>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</si>
  <si>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</si>
  <si>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</si>
  <si>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</si>
  <si>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</si>
  <si>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</si>
  <si>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</si>
  <si>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</si>
  <si>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</si>
  <si>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</si>
  <si>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</si>
  <si>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</si>
  <si>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</si>
  <si>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</si>
  <si>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</si>
  <si>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</si>
  <si>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</si>
  <si>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</si>
  <si>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</si>
  <si>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</si>
  <si>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</si>
  <si>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</si>
  <si>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</si>
  <si>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</si>
  <si>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</si>
  <si>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</si>
  <si>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</si>
  <si>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</si>
  <si>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</si>
  <si>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</si>
  <si>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</si>
  <si>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</si>
  <si>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</si>
  <si>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</si>
  <si>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</si>
  <si>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</si>
  <si>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</si>
  <si>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</si>
  <si>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</si>
  <si>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</si>
  <si>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</si>
  <si>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</si>
  <si>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</si>
  <si>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</si>
  <si>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</si>
  <si>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</si>
  <si>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</si>
  <si>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</si>
  <si>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</si>
  <si>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</si>
  <si>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</si>
  <si>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</si>
  <si>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</si>
  <si>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</si>
  <si>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</si>
  <si>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</si>
  <si>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</si>
  <si>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</si>
  <si>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</si>
  <si>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</si>
  <si>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</si>
  <si>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</si>
  <si>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</si>
  <si>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</si>
  <si>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</si>
  <si>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</si>
  <si>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</si>
  <si>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</si>
  <si>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</si>
  <si>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</si>
  <si>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</si>
  <si>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</si>
  <si>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</si>
  <si>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</si>
  <si>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</si>
  <si>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</si>
  <si>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</si>
  <si>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</si>
  <si>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</si>
  <si>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</si>
  <si>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</si>
  <si>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</si>
  <si>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</si>
  <si>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</si>
  <si>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</si>
  <si>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</si>
  <si>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</si>
  <si>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</si>
  <si>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</si>
  <si>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</si>
  <si>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</si>
  <si>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</si>
  <si>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</si>
  <si>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</si>
  <si>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</si>
  <si>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</si>
  <si>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</si>
  <si>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</si>
  <si>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</si>
  <si>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</si>
  <si>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</si>
  <si>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</si>
  <si>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</si>
  <si>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</si>
  <si>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</si>
  <si>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</si>
  <si>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</si>
  <si>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</si>
  <si>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</si>
  <si>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</si>
  <si>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</si>
  <si>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</si>
  <si>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</si>
  <si>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</si>
  <si>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</si>
  <si>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</si>
  <si>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</si>
  <si>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</si>
  <si>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</si>
  <si>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</si>
  <si>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</si>
  <si>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</si>
  <si>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</si>
  <si>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</si>
  <si>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</si>
  <si>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</si>
  <si>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</si>
  <si>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</si>
  <si>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</si>
  <si>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</si>
  <si>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</si>
  <si>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</si>
  <si>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</si>
  <si>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</si>
  <si>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</si>
  <si>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</si>
  <si>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</si>
  <si>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</si>
  <si>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</si>
  <si>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</si>
  <si>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</si>
  <si>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</si>
  <si>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</si>
  <si>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</si>
  <si>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</si>
  <si>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</si>
  <si>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</si>
  <si>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</si>
  <si>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</si>
  <si>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</si>
  <si>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</si>
  <si>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</si>
  <si>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</si>
  <si>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</si>
  <si>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</si>
  <si>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</si>
  <si>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</si>
  <si>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</si>
  <si>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</si>
  <si>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</si>
  <si>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</si>
  <si>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</si>
  <si>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</si>
  <si>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</si>
  <si>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</si>
  <si>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</si>
  <si>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</si>
  <si>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</si>
  <si>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</si>
  <si>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</si>
  <si>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</si>
  <si>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</si>
  <si>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</si>
  <si>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</si>
  <si>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</si>
  <si>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</si>
  <si>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</si>
  <si>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</si>
  <si>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</si>
  <si>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</si>
  <si>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</si>
  <si>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</si>
  <si>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</si>
  <si>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</si>
  <si>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</si>
  <si>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</si>
  <si>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</si>
  <si>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</si>
  <si>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</si>
  <si>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</si>
  <si>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</si>
  <si>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</si>
  <si>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</si>
  <si>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</si>
  <si>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</si>
  <si>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</si>
  <si>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</si>
  <si>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</si>
  <si>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</si>
  <si>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</si>
  <si>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</si>
  <si>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</si>
  <si>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</si>
  <si>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</si>
  <si>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</si>
  <si>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</si>
  <si>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</si>
  <si>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</si>
  <si>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</si>
  <si>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</si>
  <si>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</si>
  <si>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</si>
  <si>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</si>
  <si>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</si>
  <si>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</si>
  <si>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</si>
  <si>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</si>
  <si>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</si>
  <si>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</si>
  <si>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</si>
  <si>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</si>
  <si>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</si>
  <si>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</si>
  <si>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</si>
  <si>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</si>
  <si>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</si>
  <si>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</si>
  <si>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</si>
  <si>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</si>
  <si>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</si>
  <si>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</si>
  <si>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</si>
  <si>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</si>
  <si>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</si>
  <si>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</si>
  <si>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</si>
  <si>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</si>
  <si>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</si>
  <si>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</si>
  <si>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</si>
  <si>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</si>
  <si>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</si>
  <si>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</si>
  <si>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</si>
  <si>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</si>
  <si>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</si>
  <si>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</si>
  <si>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</si>
  <si>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</si>
  <si>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</si>
  <si>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</si>
  <si>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</si>
  <si>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</si>
  <si>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</si>
  <si>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</si>
  <si>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</si>
  <si>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</si>
  <si>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</si>
  <si>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</si>
  <si>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</si>
  <si>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</si>
  <si>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</si>
  <si>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</si>
  <si>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</si>
  <si>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</si>
  <si>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</si>
  <si>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</si>
  <si>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</si>
  <si>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</si>
  <si>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</si>
  <si>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</si>
  <si>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</si>
  <si>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</si>
  <si>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</si>
  <si>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</si>
  <si>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</si>
  <si>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</si>
  <si>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</si>
  <si>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</si>
  <si>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</si>
  <si>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</si>
  <si>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</si>
  <si>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</si>
  <si>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</si>
  <si>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</si>
  <si>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</si>
  <si>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</si>
  <si>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</si>
  <si>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</si>
  <si>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</si>
  <si>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</si>
  <si>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</si>
  <si>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</si>
  <si>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</si>
  <si>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</si>
  <si>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</si>
  <si>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</si>
  <si>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</si>
  <si>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</si>
  <si>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</si>
  <si>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</si>
  <si>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</si>
  <si>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</si>
  <si>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</si>
  <si>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</si>
  <si>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</si>
  <si>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</si>
  <si>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</si>
  <si>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</si>
  <si>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</si>
  <si>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</si>
  <si>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</si>
  <si>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</si>
  <si>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</si>
  <si>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</si>
  <si>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</si>
  <si>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</si>
  <si>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</si>
  <si>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</si>
  <si>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</si>
  <si>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</si>
  <si>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</si>
  <si>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</si>
  <si>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</si>
  <si>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</si>
  <si>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</si>
  <si>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</si>
  <si>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</si>
  <si>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</si>
  <si>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</si>
  <si>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</si>
  <si>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</si>
  <si>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</si>
  <si>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</si>
  <si>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</si>
  <si>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</si>
  <si>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</si>
  <si>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</si>
  <si>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</si>
  <si>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</si>
  <si>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</si>
  <si>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</si>
  <si>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</si>
  <si>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</si>
  <si>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</si>
  <si>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</si>
  <si>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</si>
  <si>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</si>
  <si>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</si>
  <si>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</si>
  <si>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</si>
  <si>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</si>
  <si>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</si>
  <si>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</si>
  <si>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</si>
  <si>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</si>
  <si>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</si>
  <si>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</si>
  <si>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</si>
  <si>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</si>
  <si>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</si>
  <si>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</si>
  <si>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</si>
  <si>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</si>
  <si>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</si>
  <si>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</si>
  <si>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</si>
  <si>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</si>
  <si>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</si>
  <si>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</si>
  <si>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</si>
  <si>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</si>
  <si>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</si>
  <si>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</si>
  <si>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</si>
  <si>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</si>
  <si>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</si>
  <si>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</si>
  <si>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</si>
  <si>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</si>
  <si>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</si>
  <si>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</si>
  <si>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</si>
  <si>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</si>
  <si>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</si>
  <si>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</si>
  <si>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</si>
  <si>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</si>
  <si>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</si>
  <si>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</si>
  <si>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</si>
  <si>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</si>
  <si>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</si>
  <si>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</si>
  <si>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</si>
  <si>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</si>
  <si>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</si>
  <si>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</si>
  <si>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</si>
  <si>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</si>
  <si>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</si>
  <si>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</si>
  <si>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</si>
  <si>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</si>
  <si>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</si>
  <si>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</si>
  <si>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</si>
  <si>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</si>
  <si>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</si>
  <si>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</si>
  <si>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</si>
  <si>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</si>
  <si>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</si>
  <si>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</si>
  <si>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</si>
  <si>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</si>
  <si>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</si>
  <si>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</si>
  <si>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</si>
  <si>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</si>
  <si>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</si>
  <si>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</si>
  <si>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</si>
  <si>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</si>
  <si>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</si>
  <si>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</si>
  <si>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</si>
  <si>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</si>
  <si>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</si>
  <si>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</si>
  <si>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</si>
  <si>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</si>
  <si>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</si>
  <si>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</si>
  <si>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</si>
  <si>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</si>
  <si>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</si>
  <si>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</si>
  <si>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</si>
  <si>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</si>
  <si>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</si>
  <si>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</si>
  <si>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</si>
  <si>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</si>
  <si>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</si>
  <si>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</si>
  <si>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</si>
  <si>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</si>
  <si>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</si>
  <si>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</si>
  <si>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</si>
  <si>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</si>
  <si>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</si>
  <si>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</si>
  <si>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</si>
  <si>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</si>
  <si>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</si>
  <si>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</si>
  <si>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</si>
  <si>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</si>
  <si>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</si>
  <si>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</si>
  <si>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</si>
  <si>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</si>
  <si>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</si>
  <si>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</si>
  <si>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</si>
  <si>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</si>
  <si>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</si>
  <si>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</si>
  <si>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</si>
  <si>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</si>
  <si>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</si>
  <si>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</si>
  <si>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</si>
  <si>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</si>
  <si>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</si>
  <si>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</si>
  <si>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</si>
  <si>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</si>
  <si>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</si>
  <si>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</si>
  <si>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</si>
  <si>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</si>
  <si>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</si>
  <si>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</si>
  <si>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</si>
  <si>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</si>
  <si>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</si>
  <si>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</si>
  <si>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</si>
  <si>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</si>
  <si>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</si>
  <si>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</si>
  <si>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</si>
  <si>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</si>
  <si>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</si>
  <si>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</si>
  <si>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</si>
  <si>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</si>
  <si>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</si>
  <si>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</si>
  <si>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</si>
  <si>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</si>
  <si>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</si>
  <si>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</si>
  <si>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</si>
  <si>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</si>
  <si>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</si>
  <si>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</si>
  <si>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</si>
  <si>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</si>
  <si>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</si>
  <si>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</si>
  <si>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</si>
  <si>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</si>
  <si>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</si>
  <si>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</si>
  <si>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</si>
  <si>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</si>
  <si>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</si>
  <si>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</si>
  <si>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</si>
  <si>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</si>
  <si>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</si>
  <si>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</si>
  <si>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</si>
  <si>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</si>
  <si>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</si>
  <si>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</si>
  <si>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</si>
  <si>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</si>
  <si>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</si>
  <si>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</si>
  <si>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</si>
  <si>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</si>
  <si>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</si>
  <si>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</si>
  <si>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</si>
  <si>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</si>
  <si>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</si>
  <si>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</si>
  <si>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</si>
  <si>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</si>
  <si>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</si>
  <si>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</si>
  <si>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</si>
  <si>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</si>
  <si>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</si>
  <si>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</si>
  <si>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</si>
  <si>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</si>
  <si>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</si>
  <si>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</si>
  <si>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</si>
  <si>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</si>
  <si>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</si>
  <si>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</si>
  <si>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</si>
  <si>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</si>
  <si>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</si>
  <si>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</si>
  <si>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</si>
  <si>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</si>
  <si>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</si>
  <si>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</si>
  <si>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</si>
  <si>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</si>
  <si>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</si>
  <si>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</si>
  <si>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</si>
  <si>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</si>
  <si>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</si>
  <si>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</si>
  <si>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</si>
  <si>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</si>
  <si>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</si>
  <si>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</si>
  <si>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</si>
  <si>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</si>
  <si>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</si>
  <si>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</si>
  <si>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</si>
  <si>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</si>
  <si>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</si>
  <si>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</si>
  <si>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</si>
  <si>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</si>
  <si>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</si>
  <si>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</si>
  <si>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</si>
  <si>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</si>
  <si>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</si>
  <si>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</si>
  <si>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</si>
  <si>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</si>
  <si>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</si>
  <si>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</si>
  <si>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</si>
  <si>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</si>
  <si>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</si>
  <si>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</si>
  <si>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</si>
  <si>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</si>
  <si>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</si>
  <si>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</si>
  <si>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</si>
  <si>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</si>
  <si>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</si>
  <si>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</si>
  <si>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</si>
  <si>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</si>
  <si>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</si>
  <si>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</si>
  <si>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</si>
  <si>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</si>
  <si>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</si>
  <si>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</si>
  <si>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</si>
  <si>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</si>
  <si>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</si>
  <si>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</si>
  <si>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</si>
  <si>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</si>
  <si>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</si>
  <si>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</si>
  <si>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</si>
  <si>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</si>
  <si>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</si>
  <si>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</si>
  <si>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</si>
  <si>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</si>
  <si>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</si>
  <si>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</si>
  <si>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</si>
  <si>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</si>
  <si>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</si>
  <si>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</si>
  <si>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</si>
  <si>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</si>
  <si>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</si>
  <si>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</si>
  <si>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</si>
  <si>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</si>
  <si>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</si>
  <si>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</si>
  <si>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</si>
  <si>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</si>
  <si>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</si>
  <si>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</si>
  <si>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</si>
  <si>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</si>
  <si>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</si>
  <si>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</si>
  <si>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</si>
  <si>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</si>
  <si>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</si>
  <si>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</si>
  <si>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</si>
  <si>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</si>
  <si>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</si>
  <si>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</si>
  <si>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</si>
  <si>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</si>
  <si>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</si>
  <si>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</si>
  <si>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</si>
  <si>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</si>
  <si>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</si>
  <si>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</si>
  <si>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</si>
  <si>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</si>
  <si>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</si>
  <si>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</si>
  <si>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</si>
  <si>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</si>
  <si>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</si>
  <si>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</si>
  <si>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</si>
  <si>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</si>
  <si>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</si>
  <si>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</si>
  <si>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</si>
  <si>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</si>
  <si>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</si>
  <si>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</si>
  <si>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</si>
  <si>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</si>
  <si>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</si>
  <si>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</si>
  <si>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</si>
  <si>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</si>
  <si>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</si>
  <si>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</si>
  <si>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</si>
  <si>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</si>
  <si>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</si>
  <si>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</si>
  <si>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</si>
  <si>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</si>
  <si>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</si>
  <si>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</si>
  <si>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</si>
  <si>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</si>
  <si>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</si>
  <si>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</si>
  <si>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</si>
  <si>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</si>
  <si>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</si>
  <si>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</si>
  <si>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</si>
  <si>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</si>
  <si>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</si>
  <si>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</si>
  <si>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</si>
  <si>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</si>
  <si>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</si>
  <si>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</si>
  <si>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</si>
  <si>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</si>
  <si>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</si>
  <si>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</si>
  <si>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</si>
  <si>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</si>
  <si>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</si>
  <si>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</si>
  <si>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</si>
  <si>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</si>
  <si>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</si>
  <si>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</si>
  <si>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</si>
  <si>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</si>
  <si>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</si>
  <si>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</si>
  <si>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</si>
  <si>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</si>
  <si>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</si>
  <si>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</si>
  <si>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</si>
  <si>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</si>
  <si>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</si>
  <si>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</si>
  <si>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</si>
  <si>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</si>
  <si>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</si>
  <si>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</si>
  <si>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</si>
  <si>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</si>
  <si>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</si>
  <si>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</si>
  <si>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</si>
  <si>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</si>
  <si>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</si>
  <si>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</si>
  <si>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</si>
  <si>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</si>
  <si>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</si>
  <si>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</si>
  <si>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</si>
  <si>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</si>
  <si>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</si>
  <si>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</si>
  <si>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</si>
  <si>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</si>
  <si>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</si>
  <si>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</si>
  <si>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</si>
  <si>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</si>
  <si>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</si>
  <si>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</si>
  <si>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</si>
  <si>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</si>
  <si>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</si>
  <si>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</si>
  <si>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</si>
  <si>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</si>
  <si>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</si>
  <si>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</si>
  <si>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</si>
  <si>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</si>
  <si>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</si>
  <si>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</si>
  <si>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</si>
  <si>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</si>
  <si>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</si>
  <si>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</si>
  <si>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</si>
  <si>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</si>
  <si>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</si>
  <si>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</si>
  <si>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</si>
  <si>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</si>
  <si>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</si>
  <si>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</si>
  <si>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</si>
  <si>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</si>
  <si>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</si>
  <si>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</si>
  <si>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</si>
  <si>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</si>
  <si>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</si>
  <si>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</si>
  <si>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</si>
  <si>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</si>
  <si>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</si>
  <si>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</si>
  <si>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</si>
  <si>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</si>
  <si>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</si>
  <si>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</si>
  <si>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</si>
  <si>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</si>
  <si>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</si>
  <si>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</si>
  <si>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</si>
  <si>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</si>
  <si>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</si>
  <si>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</si>
  <si>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</si>
  <si>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</si>
  <si>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</si>
  <si>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</si>
  <si>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</si>
  <si>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</si>
  <si>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</si>
  <si>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</si>
  <si>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</si>
  <si>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</si>
  <si>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</si>
  <si>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</si>
  <si>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</si>
  <si>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</si>
  <si>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</si>
  <si>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</si>
  <si>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</si>
  <si>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</si>
  <si>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</si>
  <si>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</si>
  <si>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</si>
  <si>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</si>
  <si>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</si>
  <si>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</si>
  <si>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</si>
  <si>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</si>
  <si>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</si>
  <si>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</si>
  <si>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</si>
  <si>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</si>
  <si>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</si>
  <si>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</si>
  <si>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</si>
  <si>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</si>
  <si>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</si>
  <si>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</si>
  <si>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</si>
  <si>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</si>
  <si>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</si>
  <si>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</si>
  <si>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</si>
  <si>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</si>
  <si>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</si>
  <si>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</si>
  <si>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</si>
  <si>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</si>
  <si>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</si>
  <si>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</si>
  <si>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</si>
  <si>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</si>
  <si>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</si>
  <si>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</si>
  <si>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</si>
  <si>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</si>
  <si>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</si>
  <si>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</si>
  <si>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</si>
  <si>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</si>
  <si>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</si>
  <si>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</si>
  <si>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</si>
  <si>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</si>
  <si>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</si>
  <si>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</si>
  <si>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</si>
  <si>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</si>
  <si>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</si>
  <si>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</si>
  <si>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</si>
  <si>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</si>
  <si>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</si>
  <si>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</si>
  <si>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</si>
  <si>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</si>
  <si>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</si>
  <si>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</si>
  <si>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</si>
  <si>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</si>
  <si>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</si>
  <si>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</si>
  <si>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</si>
  <si>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</si>
  <si>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</si>
  <si>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</si>
  <si>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</si>
  <si>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</si>
  <si>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</si>
  <si>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</si>
  <si>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</si>
  <si>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</si>
  <si>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</si>
  <si>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</si>
  <si>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</si>
  <si>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</si>
  <si>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</si>
  <si>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</si>
  <si>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</si>
  <si>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</si>
  <si>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</si>
  <si>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</si>
  <si>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</si>
  <si>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</si>
  <si>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</si>
  <si>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</si>
  <si>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</si>
  <si>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</si>
  <si>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</si>
  <si>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</si>
  <si>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</si>
  <si>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</si>
  <si>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</si>
  <si>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</si>
  <si>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</si>
  <si>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</si>
  <si>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</si>
  <si>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</si>
  <si>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</si>
  <si>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</si>
  <si>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</si>
  <si>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</si>
  <si>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</si>
  <si>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</si>
  <si>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</si>
  <si>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</si>
  <si>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</si>
  <si>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</si>
  <si>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</si>
  <si>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</si>
  <si>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</si>
  <si>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</si>
  <si>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</si>
  <si>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</si>
  <si>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</si>
  <si>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</si>
  <si>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</si>
  <si>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</si>
  <si>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</si>
  <si>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</si>
  <si>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</si>
  <si>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</si>
  <si>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</si>
  <si>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</si>
  <si>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</si>
  <si>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</si>
  <si>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</si>
  <si>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</si>
  <si>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</si>
  <si>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</si>
  <si>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</si>
  <si>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</si>
  <si>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</si>
  <si>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</si>
  <si>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</si>
  <si>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</si>
  <si>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</si>
  <si>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</si>
  <si>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</si>
  <si>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</si>
  <si>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</si>
  <si>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</si>
  <si>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</si>
  <si>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</si>
  <si>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</si>
  <si>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</si>
  <si>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</si>
  <si>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</si>
  <si>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</si>
  <si>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</si>
  <si>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</si>
  <si>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</si>
  <si>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</si>
  <si>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</si>
  <si>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</si>
  <si>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</si>
  <si>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</si>
  <si>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</si>
  <si>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</si>
  <si>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</si>
  <si>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</si>
  <si>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</si>
  <si>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</si>
  <si>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</si>
  <si>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</si>
  <si>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</si>
  <si>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</si>
  <si>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</si>
  <si>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</si>
  <si>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</si>
  <si>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</si>
  <si>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</si>
  <si>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</si>
  <si>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</si>
  <si>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</si>
  <si>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</si>
  <si>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</si>
  <si>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</si>
  <si>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</si>
  <si>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</si>
  <si>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</si>
  <si>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</si>
  <si>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</si>
  <si>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</si>
  <si>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</si>
  <si>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</si>
  <si>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</si>
  <si>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</si>
  <si>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</si>
  <si>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</si>
  <si>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</si>
  <si>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</si>
  <si>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</si>
  <si>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</si>
  <si>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</si>
  <si>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</si>
  <si>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</si>
  <si>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</si>
  <si>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</si>
  <si>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</si>
  <si>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</si>
  <si>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</si>
  <si>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</si>
  <si>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</si>
  <si>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</si>
  <si>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</si>
  <si>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</si>
  <si>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</si>
  <si>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</si>
  <si>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</si>
  <si>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</si>
  <si>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</si>
  <si>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</si>
  <si>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</si>
  <si>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</si>
  <si>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</si>
  <si>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</si>
  <si>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</si>
  <si>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</si>
  <si>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</si>
  <si>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</si>
  <si>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</si>
  <si>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</si>
  <si>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</si>
  <si>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</si>
  <si>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</si>
  <si>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</si>
  <si>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</si>
  <si>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</si>
  <si>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</si>
  <si>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</si>
  <si>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</si>
  <si>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</si>
  <si>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</si>
  <si>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</si>
  <si>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</si>
  <si>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</si>
  <si>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</si>
  <si>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</si>
  <si>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</si>
  <si>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</si>
  <si>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</si>
  <si>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</si>
  <si>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</si>
  <si>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</si>
  <si>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</si>
  <si>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</si>
  <si>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</si>
  <si>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</si>
  <si>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</si>
  <si>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</si>
  <si>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</si>
  <si>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</si>
  <si>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</si>
  <si>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</si>
  <si>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</si>
  <si>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</si>
  <si>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</si>
  <si>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</si>
  <si>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</si>
  <si>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</si>
  <si>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</si>
  <si>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</si>
  <si>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</si>
  <si>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</si>
  <si>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</si>
  <si>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</si>
  <si>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</si>
  <si>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</si>
  <si>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</si>
  <si>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</si>
  <si>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</si>
  <si>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</si>
  <si>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</si>
  <si>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</si>
  <si>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</si>
  <si>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</si>
  <si>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</si>
  <si>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</si>
  <si>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</si>
  <si>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</si>
  <si>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</si>
  <si>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</si>
  <si>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</si>
  <si>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</si>
  <si>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</si>
  <si>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</si>
  <si>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</si>
  <si>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</si>
  <si>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</si>
  <si>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</si>
  <si>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</si>
  <si>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</si>
  <si>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</si>
  <si>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</si>
  <si>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</si>
  <si>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</si>
  <si>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</si>
  <si>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</si>
  <si>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</si>
  <si>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</si>
  <si>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</si>
  <si>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</si>
  <si>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</si>
  <si>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</si>
  <si>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</si>
  <si>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</si>
  <si>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</si>
  <si>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</si>
  <si>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</si>
  <si>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</si>
  <si>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</si>
  <si>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</si>
  <si>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</si>
  <si>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</si>
  <si>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</si>
  <si>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</si>
  <si>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</si>
  <si>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</si>
  <si>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</si>
  <si>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</si>
  <si>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</si>
  <si>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</si>
  <si>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</si>
  <si>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</si>
  <si>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</si>
  <si>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</si>
  <si>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</si>
  <si>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</si>
  <si>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</si>
  <si>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</si>
  <si>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</si>
  <si>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</si>
  <si>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</si>
  <si>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</si>
  <si>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</si>
  <si>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</si>
  <si>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</si>
  <si>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</si>
  <si>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</si>
  <si>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</si>
  <si>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</si>
  <si>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</si>
  <si>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</si>
  <si>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</si>
  <si>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</si>
  <si>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</si>
  <si>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</si>
  <si>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</si>
  <si>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</si>
  <si>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</si>
  <si>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</si>
  <si>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</si>
  <si>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</si>
  <si>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</si>
  <si>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</si>
  <si>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</si>
  <si>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</si>
  <si>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</si>
  <si>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</si>
  <si>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</si>
  <si>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</si>
  <si>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</si>
  <si>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</si>
  <si>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</si>
  <si>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</si>
  <si>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</si>
  <si>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</si>
  <si>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</si>
  <si>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</si>
  <si>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</si>
  <si>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</si>
  <si>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</si>
  <si>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</si>
  <si>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</si>
  <si>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</si>
  <si>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</si>
  <si>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</si>
  <si>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</si>
  <si>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</si>
  <si>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</si>
  <si>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</si>
  <si>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</si>
  <si>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</si>
  <si>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</si>
  <si>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</si>
  <si>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</si>
  <si>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</si>
  <si>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</si>
  <si>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</si>
  <si>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</si>
  <si>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</si>
  <si>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</si>
  <si>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</si>
  <si>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</si>
  <si>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</si>
  <si>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</si>
  <si>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</si>
  <si>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</si>
  <si>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</si>
  <si>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</si>
  <si>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</si>
  <si>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</si>
  <si>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</si>
  <si>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</si>
  <si>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</si>
  <si>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</si>
  <si>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</si>
  <si>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</si>
  <si>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</si>
  <si>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</si>
  <si>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</si>
  <si>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</si>
  <si>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</si>
  <si>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</si>
  <si>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</si>
  <si>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</si>
  <si>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</si>
  <si>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</si>
  <si>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</si>
  <si>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</si>
  <si>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</si>
  <si>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</si>
  <si>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</si>
  <si>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</si>
  <si>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</si>
  <si>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</si>
  <si>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</si>
  <si>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</si>
  <si>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</si>
  <si>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</si>
  <si>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</si>
  <si>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</si>
  <si>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</si>
  <si>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</si>
  <si>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</si>
  <si>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</si>
  <si>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</si>
  <si>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</si>
  <si>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</si>
  <si>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</si>
  <si>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</si>
  <si>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</si>
  <si>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</si>
  <si>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</si>
  <si>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</si>
  <si>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</si>
  <si>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</si>
  <si>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</si>
  <si>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</si>
  <si>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</si>
  <si>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</si>
  <si>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</si>
  <si>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</si>
  <si>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</si>
  <si>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</si>
  <si>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</si>
  <si>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</si>
  <si>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</si>
  <si>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</si>
  <si>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</si>
  <si>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</si>
  <si>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</si>
  <si>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</si>
  <si>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</si>
  <si>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</si>
  <si>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</si>
  <si>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</si>
  <si>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</si>
  <si>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</si>
  <si>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</si>
  <si>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</si>
  <si>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</si>
  <si>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</si>
  <si>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</si>
  <si>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</si>
  <si>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</si>
  <si>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</si>
  <si>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</si>
  <si>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</si>
  <si>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</si>
  <si>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</si>
  <si>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</si>
  <si>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</si>
  <si>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</si>
  <si>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</si>
  <si>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</si>
  <si>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</si>
  <si>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</si>
  <si>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</si>
  <si>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</si>
  <si>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</si>
  <si>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</si>
  <si>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</si>
  <si>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</si>
  <si>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</si>
  <si>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</si>
  <si>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</si>
  <si>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</si>
  <si>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</si>
  <si>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</si>
  <si>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</si>
  <si>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</si>
  <si>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</si>
  <si>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</si>
  <si>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</si>
  <si>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</si>
  <si>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</si>
  <si>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</si>
  <si>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</si>
  <si>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</si>
  <si>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</si>
  <si>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</si>
  <si>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</si>
  <si>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</si>
  <si>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</si>
  <si>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</si>
  <si>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</si>
  <si>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</si>
  <si>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</si>
  <si>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</si>
  <si>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</si>
  <si>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</si>
  <si>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</si>
  <si>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</si>
  <si>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</si>
  <si>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</si>
  <si>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</si>
  <si>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</si>
  <si>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</si>
  <si>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</si>
  <si>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</si>
  <si>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</si>
  <si>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</si>
  <si>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</si>
  <si>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</si>
  <si>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</si>
  <si>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</si>
  <si>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</si>
  <si>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</si>
  <si>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</si>
  <si>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</si>
  <si>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</si>
  <si>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</si>
  <si>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</si>
  <si>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</si>
  <si>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</si>
  <si>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</si>
  <si>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</si>
  <si>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</si>
  <si>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</si>
  <si>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</si>
  <si>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</si>
  <si>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</si>
  <si>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</si>
  <si>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</si>
  <si>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</si>
  <si>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</si>
  <si>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</si>
  <si>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</si>
  <si>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</si>
  <si>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</si>
  <si>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</si>
  <si>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</si>
  <si>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</si>
  <si>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</si>
  <si>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</si>
  <si>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</si>
  <si>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</si>
  <si>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</si>
  <si>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</si>
  <si>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</si>
  <si>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</si>
  <si>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</si>
  <si>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</si>
  <si>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</si>
  <si>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</si>
  <si>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</si>
  <si>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</si>
  <si>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</si>
  <si>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</si>
  <si>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</si>
  <si>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</si>
  <si>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</si>
  <si>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</si>
  <si>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</si>
  <si>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</si>
  <si>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</si>
  <si>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</si>
  <si>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</si>
  <si>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</si>
  <si>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</si>
  <si>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</si>
  <si>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</si>
  <si>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</si>
  <si>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</si>
  <si>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</si>
  <si>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</si>
  <si>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</si>
  <si>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</si>
  <si>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</si>
  <si>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</si>
  <si>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</si>
  <si>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</si>
  <si>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</si>
  <si>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</si>
  <si>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</si>
  <si>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</si>
  <si>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</si>
  <si>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</si>
  <si>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</si>
  <si>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</si>
  <si>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</si>
  <si>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</si>
  <si>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</si>
  <si>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</si>
  <si>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</si>
  <si>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</si>
  <si>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</si>
  <si>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</si>
  <si>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</si>
  <si>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</si>
  <si>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</si>
  <si>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</si>
  <si>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</si>
  <si>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</si>
  <si>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</si>
  <si>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</si>
  <si>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</si>
  <si>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</si>
  <si>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</si>
  <si>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</si>
  <si>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</si>
  <si>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</si>
  <si>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</si>
  <si>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</si>
  <si>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</si>
  <si>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</si>
  <si>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</si>
  <si>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</si>
  <si>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</si>
  <si>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</si>
  <si>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</si>
  <si>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</si>
  <si>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</si>
  <si>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</si>
  <si>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</si>
  <si>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</si>
  <si>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</si>
  <si>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</si>
  <si>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</si>
  <si>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</si>
  <si>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</si>
  <si>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</si>
  <si>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</si>
  <si>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</si>
  <si>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</si>
  <si>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</si>
  <si>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</si>
  <si>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</si>
  <si>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</si>
  <si>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</si>
  <si>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</si>
  <si>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</si>
  <si>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</si>
  <si>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</si>
  <si>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</si>
  <si>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</si>
  <si>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</si>
  <si>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</si>
  <si>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</si>
  <si>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</si>
  <si>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</si>
  <si>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</si>
  <si>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</si>
  <si>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</si>
  <si>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</si>
  <si>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</si>
  <si>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</si>
  <si>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</si>
  <si>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</si>
  <si>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</si>
  <si>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</si>
  <si>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</si>
  <si>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</si>
  <si>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</si>
  <si>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</si>
  <si>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</si>
  <si>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</si>
  <si>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</si>
  <si>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</si>
  <si>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</si>
  <si>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</si>
  <si>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</si>
  <si>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</si>
  <si>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</si>
  <si>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</si>
  <si>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</si>
  <si>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</si>
  <si>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</si>
  <si>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</si>
  <si>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</si>
  <si>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</si>
  <si>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</si>
  <si>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</si>
  <si>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</si>
  <si>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</si>
  <si>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</si>
  <si>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</si>
  <si>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</si>
  <si>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</si>
  <si>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</si>
  <si>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</si>
  <si>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</si>
  <si>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</si>
  <si>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</si>
  <si>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</si>
  <si>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</si>
  <si>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</si>
  <si>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</si>
  <si>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</si>
  <si>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</si>
  <si>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</si>
  <si>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</si>
  <si>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</si>
  <si>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</si>
  <si>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</si>
  <si>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</si>
  <si>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</si>
  <si>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</si>
  <si>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</si>
  <si>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</si>
  <si>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</si>
  <si>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</si>
  <si>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</si>
  <si>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</si>
  <si>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</si>
  <si>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</si>
  <si>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</si>
  <si>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</si>
  <si>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</si>
  <si>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</si>
  <si>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</si>
  <si>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</si>
  <si>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</si>
  <si>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</si>
  <si>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</si>
  <si>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</si>
  <si>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</si>
  <si>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</si>
  <si>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</si>
  <si>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</si>
  <si>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</si>
  <si>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</si>
  <si>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</si>
  <si>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</si>
  <si>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</si>
  <si>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</si>
  <si>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</si>
  <si>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</si>
  <si>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</si>
  <si>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</si>
  <si>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</si>
  <si>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</si>
  <si>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</si>
  <si>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</si>
  <si>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</si>
  <si>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</si>
  <si>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</si>
  <si>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</si>
  <si>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</si>
  <si>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</si>
  <si>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</si>
  <si>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</si>
  <si>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</si>
  <si>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</si>
  <si>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</si>
  <si>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</si>
  <si>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</si>
  <si>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</si>
  <si>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</si>
  <si>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</si>
  <si>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</si>
  <si>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</si>
  <si>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</si>
  <si>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</si>
  <si>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</si>
  <si>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</si>
  <si>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</si>
  <si>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</si>
  <si>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</si>
  <si>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</si>
  <si>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</si>
  <si>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</si>
  <si>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</si>
  <si>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</si>
  <si>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</si>
  <si>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</si>
  <si>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</si>
  <si>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</si>
  <si>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</si>
  <si>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</si>
  <si>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</si>
  <si>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</si>
  <si>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</si>
  <si>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</si>
  <si>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</si>
  <si>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</si>
  <si>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</si>
  <si>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</si>
  <si>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</si>
  <si>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</si>
  <si>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</si>
  <si>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</si>
  <si>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</si>
  <si>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</si>
  <si>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</si>
  <si>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</si>
  <si>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</si>
  <si>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</si>
  <si>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</si>
  <si>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</si>
  <si>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</si>
  <si>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</si>
  <si>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</si>
  <si>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</si>
  <si>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</si>
  <si>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</si>
  <si>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</si>
  <si>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</si>
  <si>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</si>
  <si>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</si>
  <si>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</si>
  <si>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</si>
  <si>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</si>
  <si>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</si>
  <si>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</si>
  <si>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</si>
  <si>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</si>
  <si>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</si>
  <si>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</si>
  <si>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</si>
  <si>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</si>
  <si>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</si>
  <si>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</si>
  <si>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</si>
  <si>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</si>
  <si>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</si>
  <si>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</si>
  <si>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</si>
  <si>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</si>
  <si>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</si>
  <si>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</si>
  <si>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</si>
  <si>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</si>
  <si>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</si>
  <si>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</si>
  <si>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</si>
  <si>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</si>
  <si>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</si>
  <si>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</si>
  <si>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</si>
  <si>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</si>
  <si>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</si>
  <si>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</si>
  <si>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</si>
  <si>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</si>
  <si>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</si>
  <si>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</si>
  <si>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</si>
  <si>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</si>
  <si>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</si>
  <si>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</si>
  <si>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</si>
  <si>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</si>
  <si>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</si>
  <si>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</si>
  <si>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</si>
  <si>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</si>
  <si>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</si>
  <si>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</si>
  <si>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</si>
  <si>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</si>
  <si>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</si>
  <si>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</si>
  <si>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</si>
  <si>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</si>
  <si>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</si>
  <si>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</si>
  <si>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</si>
  <si>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</si>
  <si>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</si>
  <si>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</si>
  <si>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</si>
  <si>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</si>
  <si>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</si>
  <si>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</si>
  <si>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</si>
  <si>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</si>
  <si>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</si>
  <si>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</si>
  <si>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</si>
  <si>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</si>
  <si>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</si>
  <si>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</si>
  <si>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</si>
  <si>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</si>
  <si>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</si>
  <si>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</si>
  <si>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</si>
  <si>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</si>
  <si>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</si>
  <si>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</si>
  <si>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</si>
  <si>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</si>
  <si>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</si>
  <si>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</si>
  <si>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</si>
  <si>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</si>
  <si>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</si>
  <si>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</si>
  <si>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</si>
  <si>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</si>
  <si>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</si>
  <si>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</si>
  <si>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</si>
  <si>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</si>
  <si>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</si>
  <si>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</si>
  <si>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</si>
  <si>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</si>
  <si>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</si>
  <si>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</si>
  <si>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</si>
  <si>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</si>
  <si>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</si>
  <si>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</si>
  <si>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</si>
  <si>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</si>
  <si>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</si>
  <si>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</si>
  <si>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</si>
  <si>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</si>
  <si>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</si>
  <si>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</si>
  <si>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</si>
  <si>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</si>
  <si>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</si>
  <si>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</si>
  <si>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</si>
  <si>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</si>
  <si>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</si>
  <si>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</si>
  <si>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</si>
  <si>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</si>
  <si>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</si>
  <si>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</si>
  <si>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</si>
  <si>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</si>
  <si>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</si>
  <si>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</si>
  <si>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</si>
  <si>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</si>
  <si>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</si>
  <si>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</si>
  <si>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</si>
  <si>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</si>
  <si>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</si>
  <si>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</si>
  <si>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</si>
  <si>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</si>
  <si>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</si>
  <si>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</si>
  <si>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</si>
  <si>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</si>
  <si>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</si>
  <si>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</si>
  <si>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</si>
  <si>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</si>
  <si>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</si>
  <si>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</si>
  <si>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</si>
  <si>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</si>
  <si>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</si>
  <si>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</si>
  <si>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</si>
  <si>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</si>
  <si>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</si>
  <si>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</si>
  <si>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</si>
  <si>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</si>
  <si>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</si>
  <si>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</si>
  <si>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</si>
  <si>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</si>
  <si>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</si>
  <si>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</si>
  <si>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</si>
  <si>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</si>
  <si>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</si>
  <si>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</si>
  <si>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</si>
  <si>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</si>
  <si>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</si>
  <si>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</si>
  <si>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</si>
  <si>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</si>
  <si>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</si>
  <si>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</si>
  <si>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</si>
  <si>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</si>
  <si>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</si>
  <si>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</si>
  <si>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</si>
  <si>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</si>
  <si>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</si>
  <si>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</si>
  <si>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</si>
  <si>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</si>
  <si>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</si>
  <si>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</si>
  <si>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</si>
  <si>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</si>
  <si>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</si>
  <si>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</si>
  <si>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</si>
  <si>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</si>
  <si>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</si>
  <si>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</si>
  <si>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</si>
  <si>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</si>
  <si>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</si>
  <si>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</si>
  <si>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</si>
  <si>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</si>
  <si>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</si>
  <si>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</si>
  <si>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</si>
  <si>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</si>
  <si>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</si>
  <si>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</si>
  <si>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</si>
  <si>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</si>
  <si>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</si>
  <si>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</si>
  <si>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</si>
  <si>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</si>
  <si>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</si>
  <si>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</si>
  <si>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</si>
  <si>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</si>
  <si>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</si>
  <si>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</si>
  <si>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</si>
  <si>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</si>
  <si>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</si>
  <si>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</si>
  <si>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</si>
  <si>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</si>
  <si>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</si>
  <si>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</si>
  <si>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</si>
  <si>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</si>
  <si>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</si>
  <si>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</si>
  <si>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</si>
  <si>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</si>
  <si>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</si>
  <si>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</si>
  <si>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</si>
  <si>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</si>
  <si>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</si>
  <si>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</si>
  <si>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</si>
  <si>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</si>
  <si>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</si>
  <si>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</si>
  <si>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</si>
  <si>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</si>
  <si>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</si>
  <si>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</si>
  <si>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</si>
  <si>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</si>
  <si>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</si>
  <si>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</si>
  <si>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</si>
  <si>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</si>
  <si>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</si>
  <si>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</si>
  <si>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</si>
  <si>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</si>
  <si>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</si>
  <si>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</si>
  <si>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</si>
  <si>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</si>
  <si>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</si>
  <si>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</si>
  <si>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</si>
  <si>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</si>
  <si>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</si>
  <si>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</si>
  <si>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</si>
  <si>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</si>
  <si>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</si>
  <si>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</si>
  <si>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</si>
  <si>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</si>
  <si>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</si>
  <si>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</si>
  <si>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</si>
  <si>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</si>
  <si>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</si>
  <si>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</si>
  <si>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</si>
  <si>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</si>
  <si>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</si>
  <si>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</si>
  <si>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</si>
  <si>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</si>
  <si>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</si>
  <si>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</si>
  <si>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</si>
  <si>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</si>
  <si>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</si>
  <si>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</si>
  <si>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</si>
  <si>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</si>
  <si>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</si>
  <si>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</si>
  <si>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</si>
  <si>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</si>
  <si>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</si>
  <si>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</si>
  <si>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</si>
  <si>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</si>
  <si>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</si>
  <si>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</si>
  <si>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</si>
  <si>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</si>
  <si>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</si>
  <si>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</si>
  <si>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</si>
  <si>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</si>
  <si>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</si>
  <si>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</si>
  <si>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</si>
  <si>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</si>
  <si>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</si>
  <si>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</si>
  <si>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</si>
  <si>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</si>
  <si>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</si>
  <si>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</si>
  <si>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</si>
  <si>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</si>
  <si>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</si>
  <si>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</si>
  <si>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</si>
  <si>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</si>
  <si>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</si>
  <si>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</si>
  <si>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</si>
  <si>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</si>
  <si>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</si>
  <si>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</si>
  <si>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</si>
  <si>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</si>
  <si>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</si>
  <si>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</si>
  <si>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</si>
  <si>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</si>
  <si>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</si>
  <si>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</si>
  <si>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</si>
  <si>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</si>
  <si>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</si>
  <si>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</si>
  <si>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</si>
  <si>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</si>
  <si>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</si>
  <si>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</si>
  <si>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</si>
  <si>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</si>
  <si>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</si>
  <si>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</si>
  <si>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</si>
  <si>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</si>
  <si>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</si>
  <si>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</si>
  <si>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</si>
  <si>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</si>
  <si>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</si>
  <si>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</si>
  <si>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</si>
  <si>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</si>
  <si>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</si>
  <si>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</si>
  <si>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</si>
  <si>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</si>
  <si>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</si>
  <si>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</si>
  <si>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</si>
  <si>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</si>
  <si>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</si>
  <si>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</si>
  <si>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</si>
  <si>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</si>
  <si>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</si>
  <si>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</si>
  <si>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</si>
  <si>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</si>
  <si>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</si>
  <si>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</si>
  <si>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</si>
  <si>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</si>
  <si>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</si>
  <si>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</si>
  <si>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</si>
  <si>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</si>
  <si>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</si>
  <si>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</si>
  <si>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</si>
  <si>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</si>
  <si>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</si>
  <si>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</si>
  <si>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</si>
  <si>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</si>
  <si>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</si>
  <si>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</si>
  <si>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</si>
  <si>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</si>
  <si>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</si>
  <si>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</si>
  <si>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</si>
  <si>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</si>
  <si>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</si>
  <si>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</si>
  <si>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</si>
  <si>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</si>
  <si>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</si>
  <si>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</si>
  <si>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</si>
  <si>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</si>
  <si>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</si>
  <si>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</si>
  <si>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</si>
  <si>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</si>
  <si>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</si>
  <si>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</si>
  <si>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</si>
  <si>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</si>
  <si>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</si>
  <si>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</si>
  <si>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</si>
  <si>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</si>
  <si>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</si>
  <si>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</si>
  <si>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</si>
  <si>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</si>
  <si>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</si>
  <si>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</si>
  <si>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</si>
  <si>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</si>
  <si>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</si>
  <si>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</si>
  <si>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</si>
  <si>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</si>
  <si>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</si>
  <si>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</si>
  <si>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</si>
  <si>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</si>
  <si>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</si>
  <si>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</si>
  <si>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</si>
  <si>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</si>
  <si>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</si>
  <si>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</si>
  <si>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</si>
  <si>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</si>
  <si>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</si>
  <si>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</si>
  <si>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</si>
  <si>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</si>
  <si>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</si>
  <si>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</si>
  <si>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</si>
  <si>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</si>
  <si>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</si>
  <si>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</si>
  <si>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</si>
  <si>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</si>
  <si>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</si>
  <si>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</si>
  <si>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</si>
  <si>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</si>
  <si>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</si>
  <si>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</si>
  <si>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</si>
  <si>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</si>
  <si>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</si>
  <si>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</si>
  <si>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</si>
  <si>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</si>
  <si>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</si>
  <si>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</si>
  <si>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</si>
  <si>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</si>
  <si>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</si>
  <si>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</si>
  <si>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</si>
  <si>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</si>
  <si>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</si>
  <si>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</si>
  <si>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</si>
  <si>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</si>
  <si>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</si>
  <si>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</si>
  <si>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</si>
  <si>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</si>
  <si>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</si>
  <si>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</si>
  <si>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</si>
  <si>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</si>
  <si>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</si>
  <si>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</si>
  <si>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</si>
  <si>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</si>
  <si>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</si>
  <si>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</si>
  <si>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</si>
  <si>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</si>
  <si>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</si>
  <si>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</si>
  <si>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</si>
  <si>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</si>
  <si>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</si>
  <si>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</si>
  <si>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</si>
  <si>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</si>
  <si>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</si>
  <si>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</si>
  <si>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</si>
  <si>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</si>
  <si>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</si>
  <si>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</si>
  <si>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</si>
  <si>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</si>
  <si>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</si>
  <si>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</si>
  <si>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</si>
  <si>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</si>
  <si>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</si>
  <si>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</si>
  <si>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</si>
  <si>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</si>
  <si>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</si>
  <si>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</si>
  <si>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</si>
  <si>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</si>
  <si>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</si>
  <si>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</si>
  <si>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</si>
  <si>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</si>
  <si>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</si>
  <si>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</si>
  <si>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</si>
  <si>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</si>
  <si>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</si>
  <si>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</si>
  <si>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</si>
  <si>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</si>
  <si>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</si>
  <si>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</si>
  <si>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</si>
  <si>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</si>
  <si>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</si>
  <si>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</si>
  <si>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</si>
  <si>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</si>
  <si>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</si>
  <si>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</si>
  <si>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</si>
  <si>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</si>
  <si>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</si>
  <si>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</si>
  <si>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</si>
  <si>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</si>
  <si>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</si>
  <si>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</si>
  <si>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</si>
  <si>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</si>
  <si>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</si>
  <si>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</si>
  <si>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</si>
  <si>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</si>
  <si>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</si>
  <si>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</si>
  <si>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</si>
  <si>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</si>
  <si>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</si>
  <si>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</si>
  <si>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</si>
  <si>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</si>
  <si>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</si>
  <si>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</si>
  <si>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</si>
  <si>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</si>
  <si>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</si>
  <si>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</si>
  <si>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</si>
  <si>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</si>
  <si>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</si>
  <si>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</si>
  <si>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</si>
  <si>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</si>
  <si>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</si>
  <si>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</si>
  <si>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</si>
  <si>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</si>
  <si>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</si>
  <si>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</si>
  <si>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</si>
  <si>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</si>
  <si>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</si>
  <si>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</si>
  <si>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</si>
  <si>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</si>
  <si>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</si>
  <si>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</si>
  <si>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</si>
  <si>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</si>
  <si>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</si>
  <si>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</si>
  <si>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</si>
  <si>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</si>
  <si>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</si>
  <si>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</si>
  <si>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</si>
  <si>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</si>
  <si>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</si>
  <si>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</si>
  <si>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</si>
  <si>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</si>
  <si>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</si>
  <si>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</si>
  <si>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</si>
  <si>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</si>
  <si>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</si>
  <si>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</si>
  <si>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</si>
  <si>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</si>
  <si>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</si>
  <si>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</si>
  <si>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</si>
  <si>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</si>
  <si>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</si>
  <si>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</si>
  <si>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</si>
  <si>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</si>
  <si>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</si>
  <si>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</si>
  <si>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</si>
  <si>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</si>
  <si>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</si>
  <si>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</si>
  <si>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</si>
  <si>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</si>
  <si>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</si>
  <si>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</si>
  <si>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</si>
  <si>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</si>
  <si>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</si>
  <si>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</si>
  <si>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</si>
  <si>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</si>
  <si>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</si>
  <si>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</si>
  <si>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</si>
  <si>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</si>
  <si>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</si>
  <si>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</si>
  <si>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</si>
  <si>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</si>
  <si>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</si>
  <si>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</si>
  <si>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</si>
  <si>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</si>
  <si>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</si>
  <si>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</si>
  <si>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</si>
  <si>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</si>
  <si>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</si>
  <si>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</si>
  <si>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</si>
  <si>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</si>
  <si>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</si>
  <si>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</si>
  <si>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</si>
  <si>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</si>
  <si>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</si>
  <si>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</si>
  <si>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</si>
  <si>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</si>
  <si>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</si>
  <si>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</si>
  <si>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</si>
  <si>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</si>
  <si>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</si>
  <si>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</si>
  <si>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</si>
  <si>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</si>
  <si>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</si>
  <si>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</si>
  <si>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</si>
  <si>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</si>
  <si>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</si>
  <si>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</si>
  <si>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</si>
  <si>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</si>
  <si>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</si>
  <si>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</si>
  <si>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</si>
  <si>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</si>
  <si>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</si>
  <si>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</si>
  <si>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</si>
  <si>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</si>
  <si>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</si>
  <si>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</si>
  <si>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</si>
  <si>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</si>
  <si>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</si>
  <si>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</si>
  <si>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</si>
  <si>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</si>
  <si>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</si>
  <si>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</si>
  <si>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</si>
  <si>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</si>
  <si>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</si>
  <si>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</si>
  <si>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</si>
  <si>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</si>
  <si>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</si>
  <si>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</si>
  <si>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</si>
  <si>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</si>
  <si>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</si>
  <si>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</si>
  <si>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</si>
  <si>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</si>
  <si>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</si>
  <si>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</si>
  <si>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</si>
  <si>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</si>
  <si>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</si>
  <si>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</si>
  <si>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</si>
  <si>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</si>
  <si>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</si>
  <si>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</si>
  <si>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</si>
  <si>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</si>
  <si>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</si>
  <si>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</si>
  <si>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</si>
  <si>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</si>
  <si>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</si>
  <si>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</si>
  <si>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</si>
  <si>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</si>
  <si>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</si>
  <si>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</si>
  <si>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</si>
  <si>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</si>
  <si>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</si>
  <si>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</si>
  <si>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</si>
  <si>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</si>
  <si>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</si>
  <si>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</si>
  <si>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</si>
  <si>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</si>
  <si>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</si>
  <si>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</si>
  <si>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</si>
  <si>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</si>
  <si>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</si>
  <si>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</si>
  <si>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</si>
  <si>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</si>
  <si>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</si>
  <si>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</si>
  <si>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</si>
  <si>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</si>
  <si>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</si>
  <si>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</si>
  <si>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</si>
  <si>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</si>
  <si>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</si>
  <si>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</si>
  <si>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</si>
  <si>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</si>
  <si>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</si>
  <si>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</si>
  <si>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</si>
  <si>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</si>
  <si>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</si>
  <si>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</si>
  <si>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</si>
  <si>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</si>
  <si>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</si>
  <si>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</si>
  <si>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</si>
  <si>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</si>
  <si>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</si>
  <si>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</si>
  <si>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</si>
  <si>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</si>
  <si>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</si>
  <si>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</si>
  <si>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</si>
  <si>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</si>
  <si>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</si>
  <si>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</si>
  <si>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</si>
  <si>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</si>
  <si>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</si>
  <si>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</si>
  <si>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</si>
  <si>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</si>
  <si>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</si>
  <si>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</si>
  <si>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</si>
  <si>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</si>
  <si>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</si>
  <si>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</si>
  <si>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</si>
  <si>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</si>
  <si>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</si>
  <si>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</si>
  <si>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</si>
  <si>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</si>
  <si>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</si>
  <si>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</si>
  <si>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</si>
  <si>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</si>
  <si>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</si>
  <si>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</si>
  <si>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</si>
  <si>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</si>
  <si>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</si>
  <si>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</si>
  <si>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</si>
  <si>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</si>
  <si>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</si>
  <si>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</si>
  <si>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</si>
  <si>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</si>
  <si>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</si>
  <si>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</si>
  <si>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</si>
  <si>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</si>
  <si>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</si>
  <si>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</si>
  <si>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</si>
  <si>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</si>
  <si>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</si>
  <si>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</si>
  <si>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</si>
  <si>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</si>
  <si>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</si>
  <si>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</si>
  <si>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</si>
  <si>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</si>
  <si>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</si>
  <si>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</si>
  <si>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</si>
  <si>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</si>
  <si>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</si>
  <si>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</si>
  <si>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</si>
  <si>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</si>
  <si>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</si>
  <si>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</si>
  <si>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</si>
  <si>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</si>
  <si>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</si>
  <si>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</si>
  <si>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</si>
  <si>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</si>
  <si>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</si>
  <si>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</si>
  <si>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</si>
  <si>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</si>
  <si>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</si>
  <si>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</si>
  <si>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</si>
  <si>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</si>
  <si>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</si>
  <si>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</si>
  <si>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</si>
  <si>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</si>
  <si>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</si>
  <si>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</si>
  <si>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</si>
  <si>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</si>
  <si>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</si>
  <si>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</si>
  <si>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</si>
  <si>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</si>
  <si>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</si>
  <si>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</si>
  <si>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</si>
  <si>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</si>
  <si>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</si>
  <si>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</si>
  <si>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</si>
  <si>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</si>
  <si>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</si>
  <si>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</si>
  <si>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</si>
  <si>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</si>
  <si>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</si>
  <si>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</si>
  <si>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</si>
  <si>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</si>
  <si>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</si>
  <si>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</si>
  <si>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</si>
  <si>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</si>
  <si>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</si>
  <si>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</si>
  <si>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</si>
  <si>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</si>
  <si>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</si>
  <si>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</si>
  <si>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</si>
  <si>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</si>
  <si>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</si>
  <si>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</si>
  <si>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</si>
  <si>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</si>
  <si>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</si>
  <si>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</si>
  <si>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</si>
  <si>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</si>
  <si>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</si>
  <si>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</si>
  <si>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</si>
  <si>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</si>
  <si>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</si>
  <si>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</si>
  <si>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</si>
  <si>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</si>
  <si>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</si>
  <si>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</si>
  <si>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</si>
  <si>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</si>
  <si>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</si>
  <si>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</si>
  <si>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</si>
  <si>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</si>
  <si>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</si>
  <si>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</si>
  <si>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</si>
  <si>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</si>
  <si>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</si>
  <si>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</si>
  <si>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</si>
  <si>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</si>
  <si>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</si>
  <si>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</si>
  <si>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</si>
  <si>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</si>
  <si>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</si>
  <si>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</si>
  <si>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</si>
  <si>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</si>
  <si>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</si>
  <si>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</si>
  <si>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</si>
  <si>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</si>
  <si>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</si>
  <si>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</si>
  <si>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</si>
  <si>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</si>
  <si>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</si>
  <si>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</si>
  <si>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</si>
  <si>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</si>
  <si>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</si>
  <si>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</si>
  <si>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</si>
  <si>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</si>
  <si>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</si>
  <si>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</si>
  <si>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</si>
  <si>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</si>
  <si>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</si>
  <si>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</si>
  <si>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</si>
  <si>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</si>
  <si>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</si>
  <si>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</si>
  <si>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</si>
  <si>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</si>
  <si>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</si>
  <si>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</si>
  <si>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</si>
  <si>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</si>
  <si>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</si>
  <si>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</si>
  <si>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</si>
  <si>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</si>
  <si>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</si>
  <si>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</si>
  <si>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</si>
  <si>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</si>
  <si>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</si>
  <si>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</si>
  <si>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</si>
  <si>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</si>
  <si>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</si>
  <si>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</si>
  <si>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</si>
  <si>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</si>
  <si>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</si>
  <si>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</si>
  <si>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</si>
  <si>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</si>
  <si>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</si>
  <si>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</si>
  <si>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</si>
  <si>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</si>
  <si>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</si>
  <si>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</si>
  <si>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</si>
  <si>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</si>
  <si>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</si>
  <si>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</si>
  <si>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</si>
  <si>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</si>
  <si>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</si>
  <si>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</si>
  <si>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</si>
  <si>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</si>
  <si>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</si>
  <si>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</si>
  <si>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</si>
  <si>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</si>
  <si>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</si>
  <si>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</si>
  <si>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</si>
  <si>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</si>
  <si>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</si>
  <si>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</si>
  <si>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</si>
  <si>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</si>
  <si>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</si>
  <si>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</si>
  <si>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</si>
  <si>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</si>
  <si>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</si>
  <si>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</si>
  <si>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</si>
  <si>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</si>
  <si>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</si>
  <si>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</si>
  <si>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</si>
  <si>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</si>
  <si>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</si>
  <si>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</si>
  <si>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</si>
  <si>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</si>
  <si>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</si>
  <si>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</si>
  <si>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</si>
  <si>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</si>
  <si>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</si>
  <si>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</si>
  <si>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</si>
  <si>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</si>
  <si>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</si>
  <si>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</si>
  <si>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</si>
  <si>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</si>
  <si>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</si>
  <si>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</si>
  <si>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</si>
  <si>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</si>
  <si>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</si>
  <si>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</si>
  <si>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</si>
  <si>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</si>
  <si>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</si>
  <si>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</si>
  <si>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</si>
  <si>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</si>
  <si>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</si>
  <si>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</si>
  <si>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</si>
  <si>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</si>
  <si>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</si>
  <si>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</si>
  <si>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</si>
  <si>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</si>
  <si>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</si>
  <si>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</si>
  <si>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</si>
  <si>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</si>
  <si>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</si>
  <si>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</si>
  <si>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</si>
  <si>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</si>
  <si>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</si>
  <si>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</si>
  <si>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</si>
  <si>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</si>
  <si>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</si>
  <si>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</si>
  <si>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</si>
  <si>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</si>
  <si>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</si>
  <si>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</si>
  <si>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</si>
  <si>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</si>
  <si>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</si>
  <si>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</si>
  <si>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</si>
  <si>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</si>
  <si>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</si>
  <si>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</si>
  <si>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</si>
  <si>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</si>
  <si>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</si>
  <si>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</si>
  <si>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</si>
  <si>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</si>
  <si>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</si>
  <si>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</si>
  <si>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</si>
  <si>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</si>
  <si>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</si>
  <si>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</si>
  <si>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</si>
  <si>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</si>
  <si>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</si>
  <si>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</si>
  <si>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</si>
  <si>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</si>
  <si>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</si>
  <si>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</si>
  <si>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</si>
  <si>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</si>
  <si>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</si>
  <si>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</si>
  <si>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</si>
  <si>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</si>
  <si>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</si>
  <si>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</si>
  <si>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</si>
  <si>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</si>
  <si>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</si>
  <si>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</si>
  <si>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</si>
  <si>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</si>
  <si>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</si>
  <si>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</si>
  <si>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</si>
  <si>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</si>
  <si>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</si>
  <si>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</si>
  <si>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</si>
  <si>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</si>
  <si>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</si>
  <si>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</si>
  <si>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</si>
  <si>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</si>
  <si>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</si>
  <si>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</si>
  <si>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</si>
  <si>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</si>
  <si>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</si>
  <si>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</si>
  <si>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</si>
  <si>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</si>
  <si>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</si>
  <si>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</si>
  <si>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</si>
  <si>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</si>
  <si>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</si>
  <si>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</si>
  <si>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</si>
  <si>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</si>
  <si>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</si>
  <si>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</si>
  <si>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</si>
  <si>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</si>
  <si>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</si>
  <si>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</si>
  <si>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</si>
  <si>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</si>
  <si>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</si>
  <si>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</si>
  <si>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</si>
  <si>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</si>
  <si>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</si>
  <si>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</si>
  <si>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</si>
  <si>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</si>
  <si>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</si>
  <si>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</si>
  <si>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</si>
  <si>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</si>
  <si>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</si>
  <si>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</si>
  <si>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</si>
  <si>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</si>
  <si>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</si>
  <si>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</si>
  <si>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</si>
  <si>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</si>
  <si>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</si>
  <si>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</si>
  <si>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</si>
  <si>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</si>
  <si>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</si>
  <si>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</si>
  <si>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</si>
  <si>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</si>
  <si>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</si>
  <si>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</si>
  <si>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</si>
  <si>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</si>
  <si>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</si>
  <si>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</si>
  <si>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</si>
  <si>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</si>
  <si>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</si>
  <si>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</si>
  <si>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</si>
  <si>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</si>
  <si>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</si>
  <si>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</si>
  <si>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</si>
  <si>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</si>
  <si>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</si>
  <si>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</si>
  <si>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</si>
  <si>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</si>
  <si>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</si>
  <si>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</si>
  <si>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</si>
  <si>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</si>
  <si>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</si>
  <si>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</si>
  <si>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</si>
  <si>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</si>
  <si>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</si>
  <si>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</si>
  <si>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</si>
  <si>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</si>
  <si>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</si>
  <si>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</si>
  <si>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</si>
  <si>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</si>
  <si>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</si>
  <si>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</si>
  <si>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</si>
  <si>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</si>
  <si>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</si>
  <si>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</si>
  <si>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</si>
  <si>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</si>
  <si>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</si>
  <si>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</si>
  <si>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</si>
  <si>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</si>
  <si>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</si>
  <si>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</si>
  <si>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</si>
  <si>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</si>
  <si>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</si>
  <si>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</si>
  <si>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</si>
  <si>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</si>
  <si>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</si>
  <si>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</si>
  <si>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</si>
  <si>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</si>
  <si>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</si>
  <si>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</si>
  <si>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</si>
  <si>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</si>
  <si>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</si>
  <si>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</si>
  <si>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</si>
  <si>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</si>
  <si>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</si>
  <si>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</si>
  <si>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</si>
  <si>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</si>
  <si>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</si>
  <si>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</si>
  <si>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</si>
  <si>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</si>
  <si>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</si>
  <si>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</si>
  <si>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</si>
  <si>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</si>
  <si>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</si>
  <si>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</si>
  <si>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</si>
  <si>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</si>
  <si>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</si>
  <si>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</si>
  <si>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</si>
  <si>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</si>
  <si>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</si>
  <si>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</si>
  <si>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</si>
  <si>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</si>
  <si>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</si>
  <si>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</si>
  <si>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</si>
  <si>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</si>
  <si>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</si>
  <si>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</si>
  <si>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</si>
  <si>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</si>
  <si>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</si>
  <si>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</si>
  <si>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</si>
  <si>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</si>
  <si>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</si>
  <si>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</si>
  <si>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</si>
  <si>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</si>
  <si>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</si>
  <si>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</si>
  <si>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</si>
  <si>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</si>
  <si>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</si>
  <si>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</si>
  <si>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</si>
  <si>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</si>
  <si>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</si>
  <si>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</si>
  <si>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</si>
  <si>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</si>
  <si>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</si>
  <si>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</si>
  <si>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</si>
  <si>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</si>
  <si>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</si>
  <si>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</si>
  <si>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</si>
  <si>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</si>
  <si>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</si>
  <si>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</si>
  <si>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</si>
  <si>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</si>
  <si>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</si>
  <si>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</si>
  <si>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</si>
  <si>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</si>
  <si>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</si>
  <si>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</si>
  <si>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</si>
  <si>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</si>
  <si>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</si>
  <si>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</si>
  <si>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</si>
  <si>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</si>
  <si>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</si>
  <si>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</si>
  <si>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</si>
  <si>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</si>
  <si>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</si>
  <si>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</si>
  <si>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</si>
  <si>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</si>
  <si>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</si>
  <si>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</si>
  <si>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</si>
  <si>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</si>
  <si>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</si>
  <si>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</si>
  <si>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</si>
  <si>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</si>
  <si>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</si>
  <si>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</si>
  <si>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</si>
  <si>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</si>
  <si>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</si>
  <si>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</si>
  <si>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</si>
  <si>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</si>
  <si>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</si>
  <si>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</si>
  <si>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</si>
  <si>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</si>
  <si>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</si>
  <si>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</si>
  <si>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</si>
  <si>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</si>
  <si>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</si>
  <si>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</si>
  <si>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</si>
  <si>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</si>
  <si>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</si>
  <si>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</si>
  <si>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</si>
  <si>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</si>
  <si>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</si>
  <si>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</si>
  <si>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</si>
  <si>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</si>
  <si>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</si>
  <si>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</si>
  <si>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</si>
  <si>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</si>
  <si>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</si>
  <si>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</si>
  <si>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</si>
  <si>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</si>
  <si>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</si>
  <si>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</si>
  <si>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</si>
  <si>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</si>
  <si>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</si>
  <si>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</si>
  <si>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</si>
  <si>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</si>
  <si>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</si>
  <si>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</si>
  <si>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</si>
  <si>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</si>
  <si>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</si>
  <si>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</si>
  <si>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</si>
  <si>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</si>
  <si>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</si>
  <si>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</si>
  <si>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</si>
  <si>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</si>
  <si>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</si>
  <si>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</si>
  <si>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</si>
  <si>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</si>
  <si>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</si>
  <si>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</si>
  <si>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</si>
  <si>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</si>
  <si>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</si>
  <si>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</si>
  <si>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</si>
  <si>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</si>
  <si>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</si>
  <si>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</si>
  <si>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</si>
  <si>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</si>
  <si>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</si>
  <si>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</si>
  <si>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</si>
  <si>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</si>
  <si>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</si>
  <si>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</si>
  <si>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</si>
  <si>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</si>
  <si>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</si>
  <si>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</si>
  <si>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</si>
  <si>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</si>
  <si>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</si>
  <si>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</si>
  <si>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</si>
  <si>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</si>
  <si>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</si>
  <si>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</si>
  <si>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</si>
  <si>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</si>
  <si>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</si>
  <si>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</si>
  <si>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</si>
  <si>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</si>
  <si>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</si>
  <si>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</si>
  <si>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</si>
  <si>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</si>
  <si>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</si>
  <si>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</si>
  <si>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</si>
  <si>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</si>
  <si>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</si>
  <si>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</si>
  <si>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</si>
  <si>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</si>
  <si>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</si>
  <si>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</si>
  <si>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</si>
  <si>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</si>
  <si>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</si>
  <si>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</si>
  <si>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</si>
  <si>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</si>
  <si>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</si>
  <si>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</si>
  <si>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</si>
  <si>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</si>
  <si>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</si>
  <si>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</si>
  <si>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</si>
  <si>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</si>
  <si>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</si>
  <si>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</si>
  <si>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</si>
  <si>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</si>
  <si>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</si>
  <si>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</si>
  <si>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</si>
  <si>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</si>
  <si>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</si>
  <si>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</si>
  <si>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</si>
  <si>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</si>
  <si>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</si>
  <si>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</si>
  <si>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</si>
  <si>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</si>
  <si>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</si>
  <si>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</si>
  <si>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</si>
  <si>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</si>
  <si>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</si>
  <si>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</si>
  <si>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</si>
  <si>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</si>
  <si>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</si>
  <si>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</si>
  <si>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</si>
  <si>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</si>
  <si>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</si>
  <si>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</si>
  <si>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</si>
  <si>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</si>
  <si>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</si>
  <si>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</si>
  <si>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</si>
  <si>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</si>
  <si>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</si>
  <si>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</si>
  <si>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</si>
  <si>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</si>
  <si>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</si>
  <si>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</si>
  <si>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</si>
  <si>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</si>
  <si>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</si>
  <si>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</si>
  <si>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</si>
  <si>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</si>
  <si>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</si>
  <si>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</si>
  <si>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</si>
  <si>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</si>
  <si>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</si>
  <si>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</si>
  <si>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</si>
  <si>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</si>
  <si>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</si>
  <si>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</si>
  <si>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</si>
  <si>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</si>
  <si>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</si>
  <si>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</si>
  <si>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</si>
  <si>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</si>
  <si>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</si>
  <si>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</si>
  <si>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</si>
  <si>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</si>
  <si>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</si>
  <si>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</si>
  <si>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</si>
  <si>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</si>
  <si>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</si>
  <si>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</si>
  <si>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</si>
  <si>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</si>
  <si>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</si>
  <si>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</si>
  <si>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</si>
  <si>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</si>
  <si>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</si>
  <si>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</si>
  <si>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</si>
  <si>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</si>
  <si>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</si>
  <si>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</si>
  <si>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</si>
  <si>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</si>
  <si>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</si>
  <si>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</si>
  <si>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</si>
  <si>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</si>
  <si>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</si>
  <si>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</si>
  <si>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</si>
  <si>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</si>
  <si>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</si>
  <si>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</si>
  <si>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</si>
  <si>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</si>
  <si>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</si>
  <si>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</si>
  <si>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</si>
  <si>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</si>
  <si>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</si>
  <si>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</si>
  <si>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</si>
  <si>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</si>
  <si>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</si>
  <si>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</si>
  <si>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</si>
  <si>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</si>
  <si>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</si>
  <si>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</si>
  <si>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</si>
  <si>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</si>
  <si>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</si>
  <si>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</si>
  <si>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</si>
  <si>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</si>
  <si>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</si>
  <si>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</si>
  <si>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</si>
  <si>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</si>
  <si>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</si>
  <si>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</si>
  <si>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</si>
  <si>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</si>
  <si>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</si>
  <si>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</si>
  <si>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</si>
  <si>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</si>
  <si>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</si>
  <si>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</si>
  <si>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</si>
  <si>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</si>
  <si>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</si>
  <si>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</si>
  <si>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</si>
  <si>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</si>
  <si>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</si>
  <si>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</si>
  <si>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</si>
  <si>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</si>
  <si>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</si>
  <si>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</si>
  <si>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</si>
  <si>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</si>
  <si>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</si>
  <si>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</si>
  <si>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</si>
  <si>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</si>
  <si>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</si>
  <si>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</si>
  <si>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</si>
  <si>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</si>
  <si>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</si>
  <si>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</si>
  <si>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</si>
  <si>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</si>
  <si>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</si>
  <si>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</si>
  <si>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</si>
  <si>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</si>
  <si>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</si>
  <si>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</si>
  <si>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</si>
  <si>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</si>
  <si>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</si>
  <si>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</si>
  <si>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</si>
  <si>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</si>
  <si>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</si>
  <si>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</si>
  <si>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</si>
  <si>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</si>
  <si>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</si>
  <si>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</si>
  <si>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</si>
  <si>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</si>
  <si>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</si>
  <si>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</si>
  <si>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</si>
  <si>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</si>
  <si>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</si>
  <si>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</si>
  <si>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</si>
  <si>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</si>
  <si>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</si>
  <si>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</si>
  <si>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</si>
  <si>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</si>
  <si>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</si>
  <si>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</si>
  <si>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</si>
  <si>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</si>
  <si>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</si>
  <si>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</si>
  <si>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</si>
  <si>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</si>
  <si>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</si>
  <si>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</si>
  <si>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</si>
  <si>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</si>
  <si>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</si>
  <si>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</si>
  <si>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</si>
  <si>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</si>
  <si>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</si>
  <si>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</si>
  <si>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</si>
  <si>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</si>
  <si>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</si>
  <si>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</si>
  <si>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</si>
  <si>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</si>
  <si>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</si>
  <si>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</si>
  <si>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</si>
  <si>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</si>
  <si>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</si>
  <si>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</si>
  <si>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</si>
  <si>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</si>
  <si>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</si>
  <si>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</si>
  <si>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</si>
  <si>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</si>
  <si>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</si>
  <si>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</si>
  <si>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</si>
  <si>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</si>
  <si>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</si>
  <si>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</si>
  <si>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</si>
  <si>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</si>
  <si>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</si>
  <si>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</si>
  <si>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</si>
  <si>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</si>
  <si>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</si>
  <si>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</si>
  <si>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</si>
  <si>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</si>
  <si>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</si>
  <si>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</si>
  <si>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</si>
  <si>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</si>
  <si>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</si>
  <si>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</si>
  <si>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</si>
  <si>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</si>
  <si>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</si>
  <si>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</si>
  <si>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</si>
  <si>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</si>
  <si>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</si>
  <si>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</si>
  <si>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</si>
  <si>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</si>
  <si>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</si>
  <si>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</si>
  <si>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</si>
  <si>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</si>
  <si>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</si>
  <si>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</si>
  <si>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</si>
  <si>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</si>
  <si>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</si>
  <si>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</si>
  <si>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</si>
  <si>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</si>
  <si>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</si>
  <si>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</si>
  <si>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</si>
  <si>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</si>
  <si>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</si>
  <si>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</si>
  <si>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</si>
  <si>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</si>
  <si>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</si>
  <si>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</si>
  <si>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</si>
  <si>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</si>
  <si>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</si>
  <si>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</si>
  <si>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</si>
  <si>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</si>
  <si>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</si>
  <si>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</si>
  <si>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</si>
  <si>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</si>
  <si>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</si>
  <si>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</si>
  <si>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</si>
  <si>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</si>
  <si>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</si>
  <si>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</si>
  <si>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</si>
  <si>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</si>
  <si>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</si>
  <si>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</si>
  <si>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</si>
  <si>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</si>
  <si>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</si>
  <si>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</si>
  <si>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</si>
  <si>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</si>
  <si>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</si>
  <si>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</si>
  <si>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</si>
  <si>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</si>
  <si>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</si>
  <si>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</si>
  <si>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</si>
  <si>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</si>
  <si>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</si>
  <si>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</si>
  <si>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</si>
  <si>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</si>
  <si>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</si>
  <si>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</si>
  <si>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</si>
  <si>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</si>
  <si>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</si>
  <si>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</si>
  <si>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</si>
  <si>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</si>
  <si>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</si>
  <si>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</si>
  <si>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</si>
  <si>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</si>
  <si>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</si>
  <si>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</si>
  <si>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</si>
  <si>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</si>
  <si>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</si>
  <si>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</si>
  <si>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</si>
  <si>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</si>
  <si>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</si>
  <si>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</si>
  <si>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</si>
  <si>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</si>
  <si>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</si>
  <si>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</si>
  <si>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</si>
  <si>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</si>
  <si>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</si>
  <si>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</si>
  <si>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</si>
  <si>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</si>
  <si>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</si>
  <si>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</si>
  <si>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</si>
  <si>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</si>
  <si>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</si>
  <si>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</si>
  <si>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</si>
  <si>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</si>
  <si>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</si>
  <si>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</si>
  <si>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</si>
  <si>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</si>
  <si>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</si>
  <si>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</si>
  <si>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</si>
  <si>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</si>
  <si>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</si>
  <si>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</si>
  <si>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</si>
  <si>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</si>
  <si>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</si>
  <si>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</si>
  <si>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</si>
  <si>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</si>
  <si>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</si>
  <si>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</si>
  <si>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</si>
  <si>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</si>
  <si>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</si>
  <si>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</si>
  <si>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</si>
  <si>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</si>
  <si>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</si>
  <si>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</si>
  <si>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</si>
  <si>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</si>
  <si>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</si>
  <si>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</si>
  <si>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</si>
  <si>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</si>
  <si>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</si>
  <si>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</si>
  <si>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</si>
  <si>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</si>
  <si>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</si>
  <si>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</si>
  <si>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</si>
  <si>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</si>
  <si>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</si>
  <si>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</si>
  <si>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</si>
  <si>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</si>
  <si>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</si>
  <si>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</si>
  <si>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</si>
  <si>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</si>
  <si>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</si>
  <si>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</si>
  <si>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</si>
  <si>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</si>
  <si>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</si>
  <si>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</si>
  <si>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</si>
  <si>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</si>
  <si>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</si>
  <si>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</si>
  <si>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</si>
  <si>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</si>
  <si>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</si>
  <si>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</si>
  <si>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</si>
  <si>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</si>
  <si>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</si>
  <si>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</si>
  <si>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</si>
  <si>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</si>
  <si>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</si>
  <si>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</si>
  <si>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</si>
  <si>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</si>
  <si>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</si>
  <si>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</si>
  <si>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</si>
  <si>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</si>
  <si>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</si>
  <si>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</si>
  <si>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</si>
  <si>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</si>
  <si>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</si>
  <si>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</si>
  <si>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</si>
  <si>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</si>
  <si>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</si>
  <si>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</si>
  <si>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</si>
  <si>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</si>
  <si>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</si>
  <si>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</si>
  <si>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</si>
  <si>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</si>
  <si>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</si>
  <si>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</si>
  <si>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</si>
  <si>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</si>
  <si>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</si>
  <si>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</si>
  <si>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</si>
  <si>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</si>
  <si>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</si>
  <si>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</si>
  <si>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</si>
  <si>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</si>
  <si>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</si>
  <si>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</si>
  <si>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</si>
  <si>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</si>
  <si>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</si>
  <si>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</si>
  <si>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</si>
  <si>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</si>
  <si>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</si>
  <si>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</si>
  <si>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</si>
  <si>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</si>
  <si>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</si>
  <si>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</si>
  <si>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</si>
  <si>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</si>
  <si>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</si>
  <si>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</si>
  <si>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</si>
  <si>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</si>
  <si>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</si>
  <si>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</si>
  <si>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</si>
  <si>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</si>
  <si>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</si>
  <si>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</si>
  <si>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</si>
  <si>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</si>
  <si>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</si>
  <si>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</si>
  <si>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</si>
  <si>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</si>
  <si>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</si>
  <si>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</si>
  <si>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</si>
  <si>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</si>
  <si>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</si>
  <si>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</si>
  <si>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</si>
  <si>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</si>
  <si>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</si>
  <si>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</si>
  <si>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</si>
  <si>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</si>
  <si>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</si>
  <si>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</si>
  <si>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</si>
  <si>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</si>
  <si>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</si>
  <si>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</si>
  <si>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</si>
  <si>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</si>
  <si>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</si>
  <si>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</si>
  <si>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</si>
  <si>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</si>
  <si>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</si>
  <si>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</si>
  <si>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</si>
  <si>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</si>
  <si>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</si>
  <si>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</si>
  <si>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</si>
  <si>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</si>
  <si>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</si>
  <si>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</si>
  <si>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</si>
  <si>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</si>
  <si>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</si>
  <si>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</si>
  <si>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</si>
  <si>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</si>
  <si>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</si>
  <si>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</si>
  <si>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</si>
  <si>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</si>
  <si>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</si>
  <si>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</si>
  <si>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</si>
  <si>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</si>
  <si>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</si>
  <si>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</si>
  <si>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</si>
  <si>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</si>
  <si>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</si>
  <si>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</si>
  <si>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</si>
  <si>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</si>
  <si>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</si>
  <si>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</si>
  <si>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</si>
  <si>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</si>
  <si>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</si>
  <si>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</si>
  <si>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</si>
  <si>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</si>
  <si>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</si>
  <si>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</si>
  <si>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</si>
  <si>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</si>
  <si>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</si>
  <si>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</si>
  <si>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</si>
  <si>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</si>
  <si>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</si>
  <si>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</si>
  <si>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</si>
  <si>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</si>
  <si>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</si>
  <si>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</si>
  <si>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</si>
  <si>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</si>
  <si>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</si>
  <si>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</si>
  <si>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</si>
  <si>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</si>
  <si>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</si>
  <si>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</si>
  <si>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</si>
  <si>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</si>
  <si>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</si>
  <si>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</si>
  <si>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</si>
  <si>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</si>
  <si>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</si>
  <si>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</si>
  <si>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</si>
  <si>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</si>
  <si>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</si>
  <si>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</si>
  <si>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</si>
  <si>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</si>
  <si>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</si>
  <si>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</si>
  <si>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</si>
  <si>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</si>
  <si>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</si>
  <si>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</si>
  <si>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</si>
  <si>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</si>
  <si>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</si>
  <si>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</si>
  <si>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</si>
  <si>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</si>
  <si>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</si>
  <si>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</si>
  <si>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</si>
  <si>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</si>
  <si>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</si>
  <si>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</si>
  <si>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</si>
  <si>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</si>
  <si>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</si>
  <si>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</si>
  <si>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</si>
  <si>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</si>
  <si>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</si>
  <si>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</si>
  <si>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</si>
  <si>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</si>
  <si>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</si>
  <si>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</si>
  <si>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</si>
  <si>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</si>
  <si>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</si>
  <si>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</si>
  <si>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</si>
  <si>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</si>
  <si>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</si>
  <si>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</si>
  <si>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</si>
  <si>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</si>
  <si>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</si>
  <si>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</si>
  <si>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</si>
  <si>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</si>
  <si>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</si>
  <si>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</si>
  <si>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</si>
  <si>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</si>
  <si>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</si>
  <si>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</si>
  <si>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</si>
  <si>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</si>
  <si>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</si>
  <si>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</si>
  <si>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</si>
  <si>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</si>
  <si>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</si>
  <si>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</si>
  <si>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</si>
  <si>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</si>
  <si>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</si>
  <si>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</si>
  <si>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</si>
  <si>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</si>
  <si>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</si>
  <si>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</si>
  <si>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</si>
  <si>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</si>
  <si>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</si>
  <si>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</si>
  <si>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</si>
  <si>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</si>
  <si>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</si>
  <si>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</si>
  <si>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</si>
  <si>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</si>
  <si>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</si>
  <si>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</si>
  <si>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</si>
  <si>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</si>
  <si>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</si>
  <si>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</si>
  <si>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</si>
  <si>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</si>
  <si>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</si>
  <si>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</si>
  <si>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</si>
  <si>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</si>
  <si>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</si>
  <si>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</si>
  <si>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</si>
  <si>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</si>
  <si>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</si>
  <si>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</si>
  <si>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</si>
  <si>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</si>
  <si>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</si>
  <si>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</si>
  <si>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</si>
  <si>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</si>
  <si>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</si>
  <si>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</si>
  <si>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</si>
  <si>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</si>
  <si>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</si>
  <si>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</si>
  <si>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</si>
  <si>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</si>
  <si>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</si>
  <si>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</si>
  <si>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</si>
  <si>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</si>
  <si>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</si>
  <si>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</si>
  <si>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</si>
  <si>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</si>
  <si>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</si>
  <si>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</si>
  <si>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</si>
  <si>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</si>
  <si>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</si>
  <si>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</si>
  <si>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</si>
  <si>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</si>
  <si>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</si>
  <si>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</si>
  <si>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</si>
  <si>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</si>
  <si>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</si>
  <si>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</si>
  <si>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</si>
  <si>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</si>
  <si>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</si>
  <si>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</si>
  <si>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</si>
  <si>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</si>
  <si>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</si>
  <si>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</si>
  <si>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</si>
  <si>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</si>
  <si>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</si>
  <si>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</si>
  <si>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</si>
  <si>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</si>
  <si>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</si>
  <si>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</si>
  <si>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</si>
  <si>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</si>
  <si>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</si>
  <si>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</si>
  <si>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</si>
  <si>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</si>
  <si>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</si>
  <si>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</si>
  <si>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</si>
  <si>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</si>
  <si>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</si>
  <si>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</si>
  <si>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</si>
  <si>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</si>
  <si>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</si>
  <si>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</si>
  <si>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</si>
  <si>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</si>
  <si>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</si>
  <si>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</si>
  <si>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</si>
  <si>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</si>
  <si>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</si>
  <si>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</si>
  <si>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</si>
  <si>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</si>
  <si>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</si>
  <si>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</si>
  <si>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</si>
  <si>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</si>
  <si>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</si>
  <si>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</si>
  <si>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</si>
  <si>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</si>
  <si>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</si>
  <si>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</si>
  <si>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</si>
  <si>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</si>
  <si>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</si>
  <si>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</si>
  <si>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</si>
  <si>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</si>
  <si>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</si>
  <si>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</si>
  <si>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</si>
  <si>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</si>
  <si>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</si>
  <si>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</si>
  <si>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</si>
  <si>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</si>
  <si>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</si>
  <si>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</si>
  <si>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</si>
  <si>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</si>
  <si>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</si>
  <si>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</si>
  <si>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</si>
  <si>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</si>
  <si>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</si>
  <si>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</si>
  <si>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</si>
  <si>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</si>
  <si>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</si>
  <si>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</si>
  <si>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</si>
  <si>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</si>
  <si>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</si>
  <si>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</si>
  <si>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</si>
  <si>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</si>
  <si>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</si>
  <si>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</si>
  <si>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</si>
  <si>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</si>
  <si>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</si>
  <si>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</si>
  <si>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</si>
  <si>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</si>
  <si>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</si>
  <si>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</si>
  <si>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</si>
  <si>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</si>
  <si>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</si>
  <si>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</si>
  <si>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</si>
  <si>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</si>
  <si>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</si>
  <si>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</si>
  <si>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</si>
  <si>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</si>
  <si>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</si>
  <si>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</si>
  <si>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</si>
  <si>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</si>
  <si>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</si>
  <si>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</si>
  <si>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</si>
  <si>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</si>
  <si>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</si>
  <si>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</si>
  <si>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</si>
  <si>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</si>
  <si>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</si>
  <si>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</si>
  <si>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</si>
  <si>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</si>
  <si>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</si>
  <si>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</si>
  <si>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</si>
  <si>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</si>
  <si>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</si>
  <si>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</si>
  <si>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</si>
  <si>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</si>
  <si>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</si>
  <si>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</si>
  <si>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</si>
  <si>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</si>
  <si>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</si>
  <si>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</si>
  <si>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</si>
  <si>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</si>
  <si>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</si>
  <si>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</si>
  <si>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</si>
  <si>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</si>
  <si>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</si>
  <si>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</si>
  <si>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</si>
  <si>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</si>
  <si>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</si>
  <si>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</si>
  <si>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</si>
  <si>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</si>
  <si>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</si>
  <si>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</si>
  <si>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</si>
  <si>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</si>
  <si>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</si>
  <si>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</si>
  <si>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</si>
  <si>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</si>
  <si>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</si>
  <si>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</si>
  <si>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</si>
  <si>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</si>
  <si>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</si>
  <si>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</si>
  <si>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</si>
  <si>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</si>
  <si>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</si>
  <si>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</si>
  <si>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</si>
  <si>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</si>
  <si>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</si>
  <si>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</si>
  <si>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</si>
  <si>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</si>
  <si>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</si>
  <si>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</si>
  <si>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</si>
  <si>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</si>
  <si>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</si>
  <si>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</si>
  <si>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</si>
  <si>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</si>
  <si>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</si>
  <si>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</si>
  <si>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</si>
  <si>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</si>
  <si>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</si>
  <si>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</si>
  <si>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</si>
  <si>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</si>
  <si>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</si>
  <si>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</si>
  <si>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</si>
  <si>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</si>
  <si>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</si>
  <si>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</si>
  <si>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</si>
  <si>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</si>
  <si>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</si>
  <si>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</si>
  <si>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</si>
  <si>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</si>
  <si>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</si>
  <si>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</si>
  <si>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</si>
  <si>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</si>
  <si>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</si>
  <si>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</si>
  <si>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</si>
  <si>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</si>
  <si>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</si>
  <si>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</si>
  <si>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</si>
  <si>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</si>
  <si>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</si>
  <si>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</si>
  <si>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</si>
  <si>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</si>
  <si>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</si>
  <si>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</si>
  <si>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</si>
  <si>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</si>
  <si>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</si>
  <si>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</si>
  <si>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</si>
  <si>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</si>
  <si>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</si>
  <si>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</si>
  <si>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</si>
  <si>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</si>
  <si>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</si>
  <si>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</si>
  <si>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</si>
  <si>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</si>
  <si>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</si>
  <si>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</si>
  <si>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</si>
  <si>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</si>
  <si>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</si>
  <si>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</si>
  <si>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</si>
  <si>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</si>
  <si>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</si>
  <si>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</si>
  <si>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</si>
  <si>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</si>
  <si>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</si>
  <si>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</si>
  <si>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</si>
  <si>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</si>
  <si>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</si>
  <si>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</si>
  <si>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</si>
  <si>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</si>
  <si>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</si>
  <si>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</si>
  <si>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</si>
  <si>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</si>
  <si>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</si>
  <si>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</si>
  <si>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</si>
  <si>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</si>
  <si>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</si>
  <si>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</si>
  <si>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</si>
  <si>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</si>
  <si>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</si>
  <si>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</si>
  <si>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</si>
  <si>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</si>
  <si>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</si>
  <si>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</si>
  <si>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</si>
  <si>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</si>
  <si>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</si>
  <si>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</si>
  <si>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</si>
  <si>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</si>
  <si>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</si>
  <si>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</si>
  <si>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</si>
  <si>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</si>
  <si>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</si>
  <si>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</si>
  <si>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</si>
  <si>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</si>
  <si>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</si>
  <si>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</si>
  <si>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</si>
  <si>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</si>
  <si>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</si>
  <si>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</si>
  <si>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</si>
  <si>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</si>
  <si>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</si>
  <si>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</si>
  <si>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</si>
  <si>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</si>
  <si>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</si>
  <si>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</si>
  <si>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</si>
  <si>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</si>
  <si>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</si>
  <si>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</si>
  <si>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</si>
  <si>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</si>
  <si>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</si>
  <si>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</si>
  <si>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</si>
  <si>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</si>
  <si>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</si>
  <si>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</si>
  <si>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</si>
  <si>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</si>
  <si>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</si>
  <si>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</si>
  <si>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</si>
  <si>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</si>
  <si>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</si>
  <si>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</si>
  <si>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</si>
  <si>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</si>
  <si>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</si>
  <si>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</si>
  <si>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</si>
  <si>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</si>
  <si>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</si>
  <si>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</si>
  <si>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</si>
  <si>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</si>
  <si>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</si>
  <si>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</si>
  <si>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</si>
  <si>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</si>
  <si>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</si>
  <si>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</si>
  <si>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</si>
  <si>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</si>
  <si>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</si>
  <si>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</si>
  <si>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</si>
  <si>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</si>
  <si>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</si>
  <si>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</si>
  <si>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</si>
  <si>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</si>
  <si>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</si>
  <si>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</si>
  <si>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</si>
  <si>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</si>
  <si>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</si>
  <si>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</si>
  <si>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</si>
  <si>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</si>
  <si>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</si>
  <si>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</si>
  <si>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</si>
  <si>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</si>
  <si>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</si>
  <si>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</si>
  <si>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</si>
  <si>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</si>
  <si>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</si>
  <si>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</si>
  <si>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</si>
  <si>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</si>
  <si>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</si>
  <si>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</si>
  <si>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</si>
  <si>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</si>
  <si>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</si>
  <si>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</si>
  <si>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</si>
  <si>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</si>
  <si>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</si>
  <si>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</si>
  <si>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</si>
  <si>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</si>
  <si>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</si>
  <si>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</si>
  <si>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</si>
  <si>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</si>
  <si>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</si>
  <si>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</si>
  <si>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</si>
  <si>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</si>
  <si>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</si>
  <si>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</si>
  <si>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</si>
  <si>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</si>
  <si>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</si>
  <si>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</si>
  <si>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</si>
  <si>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</si>
  <si>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</si>
  <si>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</si>
  <si>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</si>
  <si>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</si>
  <si>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</si>
  <si>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</si>
  <si>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</si>
  <si>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</si>
  <si>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</si>
  <si>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</si>
  <si>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</si>
  <si>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</si>
  <si>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</si>
  <si>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</si>
  <si>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</si>
  <si>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</si>
  <si>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</si>
  <si>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</si>
  <si>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</si>
  <si>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</si>
  <si>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</si>
  <si>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</si>
  <si>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</si>
  <si>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</si>
  <si>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</si>
  <si>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</si>
  <si>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</si>
  <si>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</si>
  <si>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</si>
  <si>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</si>
  <si>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</si>
  <si>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</si>
  <si>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</si>
  <si>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</si>
  <si>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</si>
  <si>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</si>
  <si>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</si>
  <si>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</si>
  <si>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</si>
  <si>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</si>
  <si>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</si>
  <si>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</si>
  <si>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</si>
  <si>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</si>
  <si>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</si>
  <si>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</si>
  <si>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</si>
  <si>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</si>
  <si>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</si>
  <si>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</si>
  <si>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</si>
  <si>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</si>
  <si>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</si>
  <si>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</si>
  <si>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</si>
  <si>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</si>
  <si>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</si>
  <si>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</si>
  <si>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</si>
  <si>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</si>
  <si>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</si>
  <si>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</si>
  <si>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</si>
  <si>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</si>
  <si>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</si>
  <si>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</si>
  <si>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</si>
  <si>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</si>
  <si>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</si>
  <si>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</si>
  <si>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</si>
  <si>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</si>
  <si>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</si>
  <si>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</si>
  <si>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</si>
  <si>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</si>
  <si>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</si>
  <si>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</si>
  <si>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</si>
  <si>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</si>
  <si>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</si>
  <si>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</si>
  <si>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</si>
  <si>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</si>
  <si>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</si>
  <si>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</si>
  <si>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</si>
  <si>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</si>
  <si>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</si>
  <si>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</si>
  <si>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</si>
  <si>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</si>
  <si>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</si>
  <si>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</si>
  <si>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</si>
  <si>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</si>
  <si>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</si>
  <si>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</si>
  <si>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</si>
  <si>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</si>
  <si>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</si>
  <si>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</si>
  <si>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</si>
  <si>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</si>
  <si>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</si>
  <si>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</si>
  <si>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</si>
  <si>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</si>
  <si>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</si>
  <si>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</si>
  <si>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</si>
  <si>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</si>
  <si>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</si>
  <si>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</si>
  <si>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</si>
  <si>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</si>
  <si>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</si>
  <si>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</si>
  <si>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</si>
  <si>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</si>
  <si>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</si>
  <si>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</si>
  <si>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</si>
  <si>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</si>
  <si>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</si>
  <si>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</si>
  <si>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</si>
  <si>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</si>
  <si>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</si>
  <si>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</si>
  <si>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</si>
  <si>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</si>
  <si>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</si>
  <si>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</si>
  <si>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</si>
  <si>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</si>
  <si>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</si>
  <si>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</si>
  <si>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</si>
  <si>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</si>
  <si>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</si>
  <si>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</si>
  <si>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</si>
  <si>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</si>
  <si>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</si>
  <si>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</si>
  <si>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</si>
  <si>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</si>
  <si>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</si>
  <si>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</si>
  <si>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</si>
  <si>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</si>
  <si>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</si>
  <si>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</si>
  <si>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</si>
  <si>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</si>
  <si>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</si>
  <si>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</si>
  <si>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</si>
  <si>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</si>
  <si>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</si>
  <si>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</si>
  <si>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</si>
  <si>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</si>
  <si>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</si>
  <si>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</si>
  <si>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</si>
  <si>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</si>
  <si>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</si>
  <si>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</si>
  <si>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</si>
  <si>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</si>
  <si>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</si>
  <si>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</si>
  <si>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</si>
  <si>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</si>
  <si>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</si>
  <si>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</si>
  <si>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</si>
  <si>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</si>
  <si>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</si>
  <si>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</si>
  <si>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</si>
  <si>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</si>
  <si>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</si>
  <si>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</si>
  <si>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</si>
  <si>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</si>
  <si>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</si>
  <si>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</si>
  <si>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</si>
  <si>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</si>
  <si>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</si>
  <si>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</si>
  <si>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</si>
  <si>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</si>
  <si>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</si>
  <si>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</si>
  <si>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</si>
  <si>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</si>
  <si>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</si>
  <si>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</si>
  <si>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</si>
  <si>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</si>
  <si>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</si>
  <si>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</si>
  <si>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</si>
  <si>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</si>
  <si>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</si>
  <si>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</si>
  <si>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</si>
  <si>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</si>
  <si>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</si>
  <si>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</si>
  <si>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</si>
  <si>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</si>
  <si>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</si>
  <si>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</si>
  <si>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</si>
  <si>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</si>
  <si>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</si>
  <si>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</si>
  <si>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</si>
  <si>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</si>
  <si>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</si>
  <si>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</si>
  <si>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</si>
  <si>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</si>
  <si>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</si>
  <si>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</si>
  <si>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</si>
  <si>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</si>
  <si>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</si>
  <si>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</si>
  <si>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</si>
  <si>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</si>
  <si>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</si>
  <si>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</si>
  <si>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</si>
  <si>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</si>
  <si>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</si>
  <si>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</si>
  <si>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</si>
  <si>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</si>
  <si>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</si>
  <si>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</si>
  <si>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</si>
  <si>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</si>
  <si>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</si>
  <si>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</si>
  <si>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</si>
  <si>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</si>
  <si>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</si>
  <si>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</si>
  <si>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</si>
  <si>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</si>
  <si>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</si>
  <si>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</si>
  <si>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</si>
  <si>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</si>
  <si>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</si>
  <si>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</si>
  <si>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</si>
  <si>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</si>
  <si>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</si>
  <si>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</si>
  <si>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</si>
  <si>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</si>
  <si>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</si>
  <si>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</si>
  <si>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</si>
  <si>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</si>
  <si>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</si>
  <si>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</si>
  <si>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</si>
  <si>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</si>
  <si>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</si>
  <si>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</si>
  <si>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</si>
  <si>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</si>
  <si>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</si>
  <si>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</si>
  <si>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</si>
  <si>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</si>
  <si>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</si>
  <si>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</si>
  <si>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</si>
  <si>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</si>
  <si>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</si>
  <si>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</si>
  <si>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</si>
  <si>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</si>
  <si>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</si>
  <si>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</si>
  <si>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</si>
  <si>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</si>
  <si>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</si>
  <si>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</si>
  <si>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</si>
  <si>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</si>
  <si>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</si>
  <si>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</si>
  <si>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</si>
  <si>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</si>
  <si>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</si>
  <si>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</si>
  <si>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</si>
  <si>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</si>
  <si>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</si>
  <si>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</si>
  <si>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</si>
  <si>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</si>
  <si>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</si>
  <si>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</si>
  <si>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</si>
  <si>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</si>
  <si>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</si>
  <si>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</si>
  <si>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</si>
  <si>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</si>
  <si>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</si>
  <si>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</si>
  <si>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</si>
  <si>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</si>
  <si>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</si>
  <si>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</si>
  <si>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</si>
  <si>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</si>
  <si>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</si>
  <si>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</si>
  <si>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</si>
  <si>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</si>
  <si>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</si>
  <si>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</si>
  <si>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</si>
  <si>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</si>
  <si>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</si>
  <si>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</si>
  <si>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</si>
  <si>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</si>
  <si>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</si>
  <si>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</si>
  <si>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</si>
  <si>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</si>
  <si>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</si>
  <si>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</si>
  <si>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</si>
  <si>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</si>
  <si>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</si>
  <si>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</si>
  <si>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</si>
  <si>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</si>
  <si>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</si>
  <si>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</si>
  <si>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</si>
  <si>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</si>
  <si>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</si>
  <si>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</si>
  <si>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</si>
  <si>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</si>
  <si>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</si>
  <si>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</si>
  <si>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</si>
  <si>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</si>
  <si>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</si>
  <si>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</si>
  <si>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</si>
  <si>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</si>
  <si>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</si>
  <si>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</si>
  <si>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</si>
  <si>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</si>
  <si>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</si>
  <si>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</si>
  <si>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</si>
  <si>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</si>
  <si>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</si>
  <si>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</si>
  <si>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</si>
  <si>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</si>
  <si>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</si>
  <si>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</si>
  <si>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</si>
  <si>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</si>
  <si>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</si>
  <si>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</si>
  <si>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</si>
  <si>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</si>
  <si>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</si>
  <si>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</si>
  <si>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</si>
  <si>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</si>
  <si>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</si>
  <si>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</si>
  <si>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</si>
  <si>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</si>
  <si>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</si>
  <si>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</si>
  <si>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</si>
  <si>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</si>
  <si>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</si>
  <si>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</si>
  <si>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</si>
  <si>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</si>
  <si>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</si>
  <si>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</si>
  <si>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</si>
  <si>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</si>
  <si>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</si>
  <si>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</si>
  <si>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</si>
  <si>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</si>
  <si>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</si>
  <si>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</si>
  <si>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</si>
  <si>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</si>
  <si>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</si>
  <si>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</si>
  <si>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</si>
  <si>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</si>
  <si>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</si>
  <si>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</si>
  <si>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</si>
  <si>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</si>
  <si>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</si>
  <si>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</si>
  <si>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</si>
  <si>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</si>
  <si>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</si>
  <si>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</si>
  <si>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</si>
  <si>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</si>
  <si>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</si>
  <si>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</si>
  <si>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</si>
  <si>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</si>
  <si>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</si>
  <si>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</si>
  <si>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</si>
  <si>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</si>
  <si>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</si>
  <si>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</si>
  <si>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</si>
  <si>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</si>
  <si>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</si>
  <si>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</si>
  <si>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</si>
  <si>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</si>
  <si>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</si>
  <si>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</si>
  <si>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</si>
  <si>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</si>
  <si>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</si>
  <si>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</si>
  <si>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</si>
  <si>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</si>
  <si>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</si>
  <si>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</si>
  <si>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</si>
  <si>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</si>
  <si>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</si>
  <si>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</si>
  <si>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</si>
  <si>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</si>
  <si>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</si>
  <si>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</si>
  <si>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</si>
  <si>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</si>
  <si>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</si>
  <si>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</si>
  <si>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</si>
  <si>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</si>
  <si>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</si>
  <si>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</si>
  <si>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</si>
  <si>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</si>
  <si>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</si>
  <si>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</si>
  <si>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</si>
  <si>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</si>
  <si>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</si>
  <si>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</si>
  <si>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</si>
  <si>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</si>
  <si>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</si>
  <si>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</si>
  <si>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</si>
  <si>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</si>
  <si>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</si>
  <si>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</si>
  <si>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</si>
  <si>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</si>
  <si>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</si>
  <si>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</si>
  <si>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</si>
  <si>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</si>
  <si>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</si>
  <si>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</si>
  <si>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</si>
  <si>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</si>
  <si>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</si>
  <si>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</si>
  <si>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</si>
  <si>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</si>
  <si>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</si>
  <si>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</si>
  <si>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</si>
  <si>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</si>
  <si>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</si>
  <si>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</si>
  <si>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</si>
  <si>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</si>
  <si>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</si>
  <si>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</si>
  <si>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</si>
  <si>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</si>
  <si>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</si>
  <si>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</si>
  <si>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</si>
  <si>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</si>
  <si>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</si>
  <si>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</si>
  <si>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</si>
  <si>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</si>
  <si>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</si>
  <si>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</si>
  <si>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</si>
  <si>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</si>
  <si>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</si>
  <si>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</si>
  <si>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</si>
  <si>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</si>
  <si>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</si>
  <si>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</si>
  <si>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</si>
  <si>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</si>
  <si>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</si>
  <si>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</si>
  <si>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</si>
  <si>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</si>
  <si>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</si>
  <si>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</si>
  <si>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</si>
  <si>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</si>
  <si>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</si>
  <si>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</si>
  <si>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</si>
  <si>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</si>
  <si>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</si>
  <si>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</si>
  <si>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</si>
  <si>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</si>
  <si>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</si>
  <si>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</si>
  <si>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</si>
  <si>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</si>
  <si>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</si>
  <si>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</si>
  <si>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</si>
  <si>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</si>
  <si>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</si>
  <si>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</si>
  <si>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</si>
  <si>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</si>
  <si>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</si>
  <si>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</si>
  <si>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</si>
  <si>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</si>
  <si>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</si>
  <si>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</si>
  <si>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</si>
  <si>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</si>
  <si>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</si>
  <si>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</si>
  <si>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</si>
  <si>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</si>
  <si>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</si>
  <si>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</si>
  <si>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</si>
  <si>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</si>
  <si>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</si>
  <si>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</si>
  <si>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</si>
  <si>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</si>
  <si>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</si>
  <si>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</si>
  <si>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</si>
  <si>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</si>
  <si>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</si>
  <si>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</si>
  <si>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</si>
  <si>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</si>
  <si>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</si>
  <si>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</si>
  <si>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</si>
  <si>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</si>
  <si>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</si>
  <si>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</si>
  <si>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</si>
  <si>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</si>
  <si>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</si>
  <si>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</si>
  <si>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</si>
  <si>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</si>
  <si>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</si>
  <si>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</si>
  <si>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</si>
  <si>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</si>
  <si>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</si>
  <si>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</si>
  <si>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</si>
  <si>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</si>
  <si>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</si>
  <si>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</si>
  <si>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</si>
  <si>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</si>
  <si>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</si>
  <si>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</si>
  <si>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</si>
  <si>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</si>
  <si>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</si>
  <si>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</si>
  <si>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</si>
  <si>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</si>
  <si>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</si>
  <si>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</si>
  <si>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</si>
  <si>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</si>
  <si>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</si>
  <si>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</si>
  <si>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</si>
  <si>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</si>
  <si>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</si>
  <si>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</si>
  <si>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</si>
  <si>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</si>
  <si>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</si>
  <si>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</si>
  <si>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</si>
  <si>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</si>
  <si>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</si>
  <si>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</si>
  <si>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</si>
  <si>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</si>
  <si>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</si>
  <si>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</si>
  <si>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</si>
  <si>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</si>
  <si>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</si>
  <si>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</si>
  <si>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</si>
  <si>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</si>
  <si>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</si>
  <si>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</si>
  <si>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</si>
  <si>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</si>
  <si>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</si>
  <si>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</si>
  <si>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</si>
  <si>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</si>
  <si>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</si>
  <si>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</si>
  <si>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</si>
  <si>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</si>
  <si>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</si>
  <si>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</si>
  <si>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</si>
  <si>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</si>
  <si>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</si>
  <si>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</si>
  <si>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</si>
  <si>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</si>
  <si>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</si>
  <si>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</si>
  <si>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</si>
  <si>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</si>
  <si>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</si>
  <si>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</si>
  <si>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</si>
  <si>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</si>
  <si>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</si>
  <si>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</si>
  <si>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</si>
  <si>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</si>
  <si>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</si>
  <si>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</si>
  <si>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</si>
  <si>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</si>
  <si>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</si>
  <si>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</si>
  <si>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</si>
  <si>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</si>
  <si>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</si>
  <si>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</si>
  <si>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</si>
  <si>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</si>
  <si>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</si>
  <si>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</si>
  <si>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</si>
  <si>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</si>
  <si>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</si>
  <si>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</si>
  <si>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</si>
  <si>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</si>
  <si>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</si>
  <si>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</si>
  <si>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</si>
  <si>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</si>
  <si>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</si>
  <si>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</si>
  <si>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</si>
  <si>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</si>
  <si>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</si>
  <si>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</si>
  <si>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</si>
  <si>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</si>
  <si>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</si>
  <si>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</si>
  <si>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</si>
  <si>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</si>
  <si>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</si>
  <si>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</si>
  <si>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</si>
  <si>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</si>
  <si>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</si>
  <si>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</si>
  <si>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</si>
  <si>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</si>
  <si>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</si>
  <si>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</si>
  <si>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</si>
  <si>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</si>
  <si>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</si>
  <si>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</si>
  <si>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</si>
  <si>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</si>
  <si>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</si>
  <si>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</si>
  <si>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</si>
  <si>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</si>
  <si>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</si>
  <si>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</si>
  <si>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</si>
  <si>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</si>
  <si>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</si>
  <si>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</si>
  <si>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</si>
  <si>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</si>
  <si>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</si>
  <si>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</si>
  <si>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</si>
  <si>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</si>
  <si>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</si>
  <si>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</si>
  <si>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</si>
  <si>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</si>
  <si>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</si>
  <si>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</si>
  <si>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</si>
  <si>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</si>
  <si>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</si>
  <si>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</si>
  <si>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</si>
  <si>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</si>
  <si>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</si>
  <si>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</si>
  <si>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</si>
  <si>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</si>
  <si>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</si>
  <si>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</si>
  <si>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</si>
  <si>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</si>
  <si>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</si>
  <si>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</si>
  <si>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</si>
  <si>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</si>
  <si>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</si>
  <si>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</si>
  <si>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</si>
  <si>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</si>
  <si>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</si>
  <si>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</si>
  <si>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</si>
  <si>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</si>
  <si>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</si>
  <si>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</si>
  <si>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</si>
  <si>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</si>
  <si>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</si>
  <si>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</si>
  <si>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</si>
  <si>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</si>
  <si>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</si>
  <si>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</si>
  <si>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</si>
  <si>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</si>
  <si>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</si>
  <si>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</si>
  <si>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</si>
  <si>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</si>
  <si>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</si>
  <si>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</si>
  <si>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</si>
  <si>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</si>
  <si>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</si>
  <si>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</si>
  <si>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</si>
  <si>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</si>
  <si>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</si>
  <si>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</si>
  <si>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</si>
  <si>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</si>
  <si>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</si>
  <si>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</si>
  <si>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</si>
  <si>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</si>
  <si>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</si>
  <si>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</si>
  <si>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</si>
  <si>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</si>
  <si>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</si>
  <si>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</si>
  <si>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</si>
  <si>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</si>
  <si>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</si>
  <si>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</si>
  <si>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</si>
  <si>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</si>
  <si>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</si>
  <si>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</si>
  <si>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</si>
  <si>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</si>
  <si>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</si>
  <si>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</si>
  <si>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</si>
  <si>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</si>
  <si>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</si>
  <si>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</si>
  <si>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</si>
  <si>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</si>
  <si>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</si>
  <si>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</si>
  <si>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</si>
  <si>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</si>
  <si>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</si>
  <si>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</si>
  <si>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</si>
  <si>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</si>
  <si>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</si>
  <si>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</si>
  <si>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</si>
  <si>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</si>
  <si>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</si>
  <si>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</si>
  <si>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</si>
  <si>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</si>
  <si>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</si>
  <si>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</si>
  <si>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</si>
  <si>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</si>
  <si>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</si>
  <si>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</si>
  <si>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</si>
  <si>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</si>
  <si>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</si>
  <si>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</si>
  <si>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</si>
  <si>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</si>
  <si>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</si>
  <si>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</si>
  <si>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</si>
  <si>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</si>
  <si>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</si>
  <si>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</si>
  <si>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</si>
  <si>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</si>
  <si>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</si>
  <si>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</si>
  <si>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</si>
  <si>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</si>
  <si>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</si>
  <si>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</si>
  <si>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</si>
  <si>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</si>
  <si>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</si>
  <si>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</si>
  <si>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</si>
  <si>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</si>
  <si>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</si>
  <si>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</si>
  <si>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</si>
  <si>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</si>
  <si>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</si>
  <si>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</si>
  <si>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</si>
  <si>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</si>
  <si>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</si>
  <si>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</si>
  <si>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</si>
  <si>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</si>
  <si>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</si>
  <si>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</si>
  <si>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</si>
  <si>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</si>
  <si>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</si>
  <si>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</si>
  <si>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</si>
  <si>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</si>
  <si>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</si>
  <si>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</si>
  <si>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</si>
  <si>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</si>
  <si>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</si>
  <si>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</si>
  <si>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</si>
  <si>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</si>
  <si>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</si>
  <si>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</si>
  <si>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</si>
  <si>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</si>
  <si>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</si>
  <si>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</si>
  <si>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</si>
  <si>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</si>
  <si>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</si>
  <si>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</si>
  <si>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</si>
  <si>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</si>
  <si>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</si>
  <si>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</si>
  <si>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</si>
  <si>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</si>
  <si>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</si>
  <si>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</si>
  <si>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</si>
  <si>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</si>
  <si>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</si>
  <si>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</si>
  <si>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</si>
  <si>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</si>
  <si>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</si>
  <si>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</si>
  <si>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</si>
  <si>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</si>
  <si>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</si>
  <si>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</si>
  <si>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</si>
  <si>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</si>
  <si>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</si>
  <si>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</si>
  <si>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</si>
  <si>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</si>
  <si>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</si>
  <si>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</si>
  <si>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</si>
  <si>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</si>
  <si>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</si>
  <si>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</si>
  <si>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</si>
  <si>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</si>
  <si>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</si>
  <si>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</si>
  <si>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</si>
  <si>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</si>
  <si>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</si>
  <si>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</si>
  <si>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</si>
  <si>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</si>
  <si>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</si>
  <si>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</si>
  <si>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</si>
  <si>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</si>
  <si>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</si>
  <si>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</si>
  <si>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</si>
  <si>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</si>
  <si>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</si>
  <si>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</si>
  <si>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</si>
  <si>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</si>
  <si>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</si>
  <si>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</si>
  <si>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</si>
  <si>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</si>
  <si>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</si>
  <si>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</si>
  <si>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</si>
  <si>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</si>
  <si>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</si>
  <si>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</si>
  <si>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</si>
  <si>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</si>
  <si>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</si>
  <si>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</si>
  <si>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</si>
  <si>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</si>
  <si>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</si>
  <si>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</si>
  <si>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</si>
  <si>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</si>
  <si>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</si>
  <si>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</si>
  <si>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</si>
  <si>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</si>
  <si>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</si>
  <si>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</si>
  <si>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</si>
  <si>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</si>
  <si>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</si>
  <si>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</si>
  <si>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</si>
  <si>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</si>
  <si>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</si>
  <si>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</si>
  <si>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</si>
  <si>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</si>
  <si>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</si>
  <si>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</si>
  <si>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</si>
  <si>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</si>
  <si>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</si>
  <si>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</si>
  <si>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</si>
  <si>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</si>
  <si>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</si>
  <si>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</si>
  <si>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</si>
  <si>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</si>
  <si>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</si>
  <si>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</si>
  <si>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</si>
  <si>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</si>
  <si>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</si>
  <si>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</si>
  <si>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</si>
  <si>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</si>
  <si>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</si>
  <si>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</si>
  <si>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</si>
  <si>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</si>
  <si>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</si>
  <si>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</si>
  <si>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</si>
  <si>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</si>
  <si>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</si>
  <si>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</si>
  <si>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</si>
  <si>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</si>
  <si>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</si>
  <si>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</si>
  <si>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</si>
  <si>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</si>
  <si>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</si>
  <si>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</si>
  <si>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</si>
  <si>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</si>
  <si>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</si>
  <si>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</si>
  <si>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</si>
  <si>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</si>
  <si>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</si>
  <si>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</si>
  <si>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</si>
  <si>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</si>
  <si>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</si>
  <si>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</si>
  <si>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</si>
  <si>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</si>
  <si>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</si>
  <si>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</si>
  <si>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</si>
  <si>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</si>
  <si>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</si>
  <si>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</si>
  <si>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</si>
  <si>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</si>
  <si>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</si>
  <si>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</si>
  <si>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</si>
  <si>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</si>
  <si>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</si>
  <si>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</si>
  <si>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</si>
  <si>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</si>
  <si>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</si>
  <si>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</si>
  <si>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</si>
  <si>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</si>
  <si>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</si>
  <si>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</si>
  <si>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</si>
  <si>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</si>
  <si>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</si>
  <si>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</si>
  <si>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</si>
  <si>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</si>
  <si>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</si>
  <si>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</si>
  <si>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</si>
  <si>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</si>
  <si>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</si>
  <si>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</si>
  <si>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</si>
  <si>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</si>
  <si>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</si>
  <si>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</si>
  <si>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</si>
  <si>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</si>
  <si>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</si>
  <si>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</si>
  <si>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</si>
  <si>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</si>
  <si>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</si>
  <si>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</si>
  <si>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</si>
  <si>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</si>
  <si>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</si>
  <si>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</si>
  <si>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</si>
  <si>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</si>
  <si>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</si>
  <si>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</si>
  <si>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</si>
  <si>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</si>
  <si>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</si>
  <si>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</si>
  <si>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</si>
  <si>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</si>
  <si>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</si>
  <si>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</si>
  <si>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</si>
  <si>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</si>
  <si>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</si>
  <si>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</si>
  <si>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</si>
  <si>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</si>
  <si>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</si>
  <si>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</si>
  <si>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</si>
  <si>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</si>
  <si>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</si>
  <si>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</si>
  <si>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</si>
  <si>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</si>
  <si>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</si>
  <si>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</si>
  <si>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</si>
  <si>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</si>
  <si>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</si>
  <si>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</si>
  <si>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</si>
  <si>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</si>
  <si>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</si>
  <si>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</si>
  <si>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</si>
  <si>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</si>
  <si>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</si>
  <si>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</si>
  <si>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</si>
  <si>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</si>
  <si>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</si>
  <si>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</si>
  <si>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</si>
  <si>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</si>
  <si>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</si>
  <si>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</si>
  <si>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</si>
  <si>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</si>
  <si>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</si>
  <si>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</si>
  <si>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</si>
  <si>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</si>
  <si>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</si>
  <si>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</si>
  <si>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</si>
  <si>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</si>
  <si>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</si>
  <si>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</si>
  <si>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</si>
  <si>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</si>
  <si>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</si>
  <si>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</si>
  <si>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</si>
  <si>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</si>
  <si>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</si>
  <si>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</si>
  <si>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</si>
  <si>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</si>
  <si>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</si>
  <si>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</si>
  <si>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</si>
  <si>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</si>
  <si>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</si>
  <si>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</si>
  <si>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</si>
  <si>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</si>
  <si>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</si>
  <si>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</si>
  <si>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</si>
  <si>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</si>
  <si>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</si>
  <si>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</si>
  <si>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</si>
  <si>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</si>
  <si>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</si>
  <si>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</si>
  <si>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</si>
  <si>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</si>
  <si>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</si>
  <si>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</si>
  <si>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</si>
  <si>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</si>
  <si>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</si>
  <si>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</si>
  <si>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</si>
  <si>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</si>
  <si>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</si>
  <si>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</si>
  <si>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</si>
  <si>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</si>
  <si>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</si>
  <si>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</si>
  <si>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</si>
  <si>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</si>
  <si>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</si>
  <si>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</si>
  <si>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</si>
  <si>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</si>
  <si>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</si>
  <si>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</si>
  <si>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</si>
  <si>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</si>
  <si>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</si>
  <si>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</si>
  <si>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</si>
  <si>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</si>
  <si>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</si>
  <si>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</si>
  <si>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</si>
  <si>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</si>
  <si>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</si>
  <si>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</si>
  <si>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</si>
  <si>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</si>
  <si>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</si>
  <si>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</si>
  <si>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</si>
  <si>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</si>
  <si>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</si>
  <si>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</si>
  <si>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</si>
  <si>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</si>
  <si>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</si>
  <si>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</si>
  <si>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</si>
  <si>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</si>
  <si>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</si>
  <si>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</si>
  <si>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</si>
  <si>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</si>
  <si>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</si>
  <si>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</si>
  <si>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</si>
  <si>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</si>
  <si>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</si>
  <si>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</si>
  <si>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</si>
  <si>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</si>
  <si>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</si>
  <si>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</si>
  <si>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</si>
  <si>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</si>
  <si>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</si>
  <si>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</si>
  <si>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</si>
  <si>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</si>
  <si>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</si>
  <si>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</si>
  <si>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</si>
  <si>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</si>
  <si>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</si>
  <si>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</si>
  <si>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</si>
  <si>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</si>
  <si>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</si>
  <si>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</si>
  <si>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</si>
  <si>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</si>
  <si>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</si>
  <si>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</si>
  <si>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</si>
  <si>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</si>
  <si>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</si>
  <si>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</si>
  <si>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</si>
  <si>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</si>
  <si>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</si>
  <si>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</si>
  <si>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</si>
  <si>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</si>
  <si>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</si>
  <si>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</si>
  <si>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</si>
  <si>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</si>
  <si>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</si>
  <si>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</si>
  <si>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</si>
  <si>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</si>
  <si>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</si>
  <si>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</si>
  <si>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</si>
  <si>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</si>
  <si>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</si>
  <si>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</si>
  <si>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</si>
  <si>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</si>
  <si>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</si>
  <si>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</si>
  <si>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</si>
  <si>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</si>
  <si>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</si>
  <si>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</si>
  <si>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</si>
  <si>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</si>
  <si>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</si>
  <si>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</si>
  <si>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</si>
  <si>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</si>
  <si>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</si>
  <si>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</si>
  <si>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</si>
  <si>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</si>
  <si>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</si>
  <si>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</si>
  <si>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</si>
  <si>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</si>
  <si>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</si>
  <si>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</si>
  <si>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</si>
  <si>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</si>
  <si>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</si>
  <si>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</si>
  <si>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</si>
  <si>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</si>
  <si>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</si>
  <si>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</si>
  <si>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</si>
  <si>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</si>
  <si>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</si>
  <si>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</si>
  <si>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</si>
  <si>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</si>
  <si>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</si>
  <si>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</si>
  <si>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</si>
  <si>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</si>
  <si>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</si>
  <si>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</si>
  <si>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</si>
  <si>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</si>
  <si>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</si>
  <si>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</si>
  <si>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</si>
  <si>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</si>
  <si>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</si>
  <si>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</si>
  <si>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</si>
  <si>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</si>
  <si>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</si>
  <si>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</si>
  <si>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</si>
  <si>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</si>
  <si>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</si>
  <si>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</si>
  <si>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</si>
  <si>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</si>
  <si>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</si>
  <si>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</si>
  <si>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</si>
  <si>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</si>
  <si>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</si>
  <si>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</si>
  <si>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</si>
  <si>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</si>
  <si>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</si>
  <si>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</si>
  <si>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</si>
  <si>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</si>
  <si>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</si>
  <si>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</si>
  <si>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</si>
  <si>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</si>
  <si>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</si>
  <si>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</si>
  <si>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</si>
  <si>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</si>
  <si>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</si>
  <si>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</si>
  <si>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</si>
  <si>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</si>
  <si>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</si>
  <si>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</si>
  <si>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</si>
  <si>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</si>
  <si>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</si>
  <si>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</si>
  <si>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</si>
  <si>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</si>
  <si>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</si>
  <si>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</si>
  <si>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</si>
  <si>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</si>
  <si>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</si>
  <si>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</si>
  <si>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</si>
  <si>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</si>
  <si>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</si>
  <si>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</si>
  <si>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</si>
  <si>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</si>
  <si>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</si>
  <si>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</si>
  <si>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</si>
  <si>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</si>
  <si>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</si>
  <si>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</si>
  <si>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</si>
  <si>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</si>
  <si>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</si>
  <si>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</si>
  <si>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</si>
  <si>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</si>
  <si>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</si>
  <si>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</si>
  <si>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</si>
  <si>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</si>
  <si>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</si>
  <si>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</si>
  <si>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</si>
  <si>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</si>
  <si>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</si>
  <si>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</si>
  <si>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</si>
  <si>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</si>
  <si>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</si>
  <si>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</si>
  <si>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</si>
  <si>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</si>
  <si>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</si>
  <si>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</si>
  <si>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</si>
  <si>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</si>
  <si>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</si>
  <si>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</si>
  <si>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</si>
  <si>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</si>
  <si>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</si>
  <si>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</si>
  <si>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</si>
  <si>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</si>
  <si>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</si>
  <si>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</si>
  <si>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</si>
  <si>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</si>
  <si>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</si>
  <si>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</si>
  <si>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</si>
  <si>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</si>
  <si>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</si>
  <si>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</si>
  <si>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</si>
  <si>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</si>
  <si>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</si>
  <si>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</si>
  <si>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</si>
  <si>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</si>
  <si>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</si>
  <si>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</si>
  <si>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</si>
  <si>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</si>
  <si>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</si>
  <si>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</si>
  <si>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</si>
  <si>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</si>
  <si>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</si>
  <si>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</si>
  <si>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</si>
  <si>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</si>
  <si>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</si>
  <si>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</si>
  <si>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</si>
  <si>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</si>
  <si>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</si>
  <si>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</si>
  <si>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</si>
  <si>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</si>
  <si>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</si>
  <si>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</si>
  <si>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</si>
  <si>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</si>
  <si>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</si>
  <si>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</si>
  <si>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</si>
  <si>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</si>
  <si>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</si>
  <si>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</si>
  <si>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</si>
  <si>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</si>
  <si>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</si>
  <si>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</si>
  <si>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</si>
  <si>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</si>
  <si>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</si>
  <si>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</si>
  <si>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</si>
  <si>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</si>
  <si>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</si>
  <si>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</si>
  <si>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</si>
  <si>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</si>
  <si>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</si>
  <si>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</si>
  <si>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</si>
  <si>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</si>
  <si>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</si>
  <si>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</si>
  <si>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</si>
  <si>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</si>
  <si>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</si>
  <si>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</si>
  <si>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</si>
  <si>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</si>
  <si>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</si>
  <si>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</si>
  <si>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</si>
  <si>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</si>
  <si>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</si>
  <si>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</si>
  <si>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</si>
  <si>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</si>
  <si>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</si>
  <si>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</si>
  <si>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</si>
  <si>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</si>
  <si>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</si>
  <si>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</si>
  <si>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</si>
  <si>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</si>
  <si>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</si>
  <si>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</si>
  <si>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</si>
  <si>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</si>
  <si>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</si>
  <si>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</si>
  <si>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</si>
  <si>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</si>
  <si>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</si>
  <si>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</si>
  <si>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</si>
  <si>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</si>
  <si>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</si>
  <si>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</si>
  <si>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</si>
  <si>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</si>
  <si>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</si>
  <si>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</si>
  <si>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</si>
  <si>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</si>
  <si>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</si>
  <si>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</si>
  <si>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</si>
  <si>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</si>
  <si>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</si>
  <si>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</si>
  <si>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</si>
  <si>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</si>
  <si>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</si>
  <si>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</si>
  <si>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</si>
  <si>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</si>
  <si>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</si>
  <si>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</si>
  <si>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</si>
  <si>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</si>
  <si>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</si>
  <si>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</si>
  <si>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</si>
  <si>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</si>
  <si>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</si>
  <si>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</si>
  <si>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</si>
  <si>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</si>
  <si>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</si>
  <si>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</si>
  <si>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</si>
  <si>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</si>
  <si>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</si>
  <si>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</si>
  <si>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</si>
  <si>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</si>
  <si>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</si>
  <si>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</si>
  <si>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</si>
  <si>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</si>
  <si>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</si>
  <si>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</si>
  <si>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</si>
  <si>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</si>
  <si>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</si>
  <si>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</si>
  <si>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</si>
  <si>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</si>
  <si>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</si>
  <si>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</si>
  <si>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</si>
  <si>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</si>
  <si>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</si>
  <si>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</si>
  <si>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</si>
  <si>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</si>
  <si>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</si>
  <si>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</si>
  <si>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</si>
  <si>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</si>
  <si>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</si>
  <si>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</si>
  <si>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</si>
  <si>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</si>
  <si>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</si>
  <si>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</si>
  <si>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</si>
  <si>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</si>
  <si>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</si>
  <si>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</si>
  <si>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</si>
  <si>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</si>
  <si>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</si>
  <si>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</si>
  <si>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</si>
  <si>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</si>
  <si>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</si>
  <si>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</si>
  <si>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</si>
  <si>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</si>
  <si>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</si>
  <si>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</si>
  <si>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</si>
  <si>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</si>
  <si>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</si>
  <si>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</si>
  <si>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</si>
  <si>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</si>
  <si>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</si>
  <si>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</si>
  <si>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</si>
  <si>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</si>
  <si>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</si>
  <si>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</si>
  <si>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</si>
  <si>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</si>
  <si>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</si>
  <si>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</si>
  <si>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</si>
  <si>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</si>
  <si>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</si>
  <si>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</si>
  <si>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</si>
  <si>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</si>
  <si>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</si>
  <si>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</si>
  <si>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</si>
  <si>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</si>
  <si>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</si>
  <si>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</si>
  <si>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</si>
  <si>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</si>
  <si>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</si>
  <si>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</si>
  <si>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</si>
  <si>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</si>
  <si>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</si>
  <si>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</si>
  <si>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</si>
  <si>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</si>
  <si>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</si>
  <si>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</si>
  <si>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</si>
  <si>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</si>
  <si>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</si>
  <si>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</si>
  <si>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</si>
  <si>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</si>
  <si>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</si>
  <si>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</si>
  <si>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</si>
  <si>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</si>
  <si>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</si>
  <si>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</si>
  <si>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</si>
  <si>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</si>
  <si>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</si>
  <si>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</si>
  <si>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</si>
  <si>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</si>
  <si>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</si>
  <si>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</si>
  <si>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</si>
  <si>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</si>
  <si>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</si>
  <si>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</si>
  <si>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</si>
  <si>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</si>
  <si>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</si>
  <si>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</si>
  <si>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</si>
  <si>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</si>
  <si>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</si>
  <si>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</si>
  <si>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</si>
  <si>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</si>
  <si>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</si>
  <si>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</si>
  <si>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</si>
  <si>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</si>
  <si>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</si>
  <si>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</si>
  <si>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</si>
  <si>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</si>
  <si>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</si>
  <si>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</si>
  <si>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</si>
  <si>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</si>
  <si>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</si>
  <si>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</si>
  <si>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</si>
  <si>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</si>
  <si>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</si>
  <si>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</si>
  <si>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</si>
  <si>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</si>
  <si>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</si>
  <si>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</si>
  <si>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</si>
  <si>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</si>
  <si>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</si>
  <si>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</si>
  <si>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</si>
  <si>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</si>
  <si>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</si>
  <si>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</si>
  <si>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</si>
  <si>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</si>
  <si>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</si>
  <si>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</si>
  <si>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</si>
  <si>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</si>
  <si>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</si>
  <si>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</si>
  <si>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</si>
  <si>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</si>
  <si>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</si>
  <si>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</si>
  <si>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</si>
  <si>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</si>
  <si>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</si>
  <si>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</si>
  <si>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</si>
  <si>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</si>
  <si>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</si>
  <si>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</si>
  <si>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</si>
  <si>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</si>
  <si>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</si>
  <si>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</si>
  <si>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</si>
  <si>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</si>
  <si>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</si>
  <si>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</si>
  <si>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</si>
  <si>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</si>
  <si>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</si>
  <si>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</si>
  <si>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</si>
  <si>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</si>
  <si>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</si>
  <si>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</si>
  <si>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</si>
  <si>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</si>
  <si>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</si>
  <si>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</si>
  <si>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</si>
  <si>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</si>
  <si>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</si>
  <si>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</si>
  <si>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</si>
  <si>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</si>
  <si>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</si>
  <si>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</si>
  <si>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</si>
  <si>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</si>
  <si>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</si>
  <si>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</si>
  <si>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</si>
  <si>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</si>
  <si>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</si>
  <si>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</si>
  <si>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</si>
  <si>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</si>
  <si>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</si>
  <si>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</si>
  <si>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</si>
  <si>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</si>
  <si>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</si>
  <si>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</si>
  <si>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</si>
  <si>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</si>
  <si>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</si>
  <si>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</si>
  <si>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</si>
  <si>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</si>
  <si>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</si>
  <si>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</si>
  <si>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</si>
  <si>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</si>
  <si>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</si>
  <si>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</si>
  <si>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</si>
  <si>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</si>
  <si>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</si>
  <si>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</si>
  <si>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</si>
  <si>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</si>
  <si>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</si>
  <si>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</si>
  <si>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</si>
  <si>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</si>
  <si>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</si>
  <si>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</si>
  <si>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</si>
  <si>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</si>
  <si>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</si>
  <si>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</si>
  <si>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</si>
  <si>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</si>
  <si>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</si>
  <si>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</si>
  <si>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</si>
  <si>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</si>
  <si>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</si>
  <si>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</si>
  <si>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</si>
  <si>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</si>
  <si>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</si>
  <si>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</si>
  <si>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</si>
  <si>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</si>
  <si>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</si>
  <si>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</si>
  <si>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</si>
  <si>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</si>
  <si>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</si>
  <si>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</si>
  <si>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</si>
  <si>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</si>
  <si>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</si>
  <si>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</si>
  <si>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</si>
  <si>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</si>
  <si>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</si>
  <si>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</si>
  <si>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</si>
  <si>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</si>
  <si>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</si>
  <si>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</si>
  <si>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</si>
  <si>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</si>
  <si>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</si>
  <si>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</si>
  <si>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</si>
  <si>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</si>
  <si>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</si>
  <si>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</si>
  <si>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</si>
  <si>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</si>
  <si>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</si>
  <si>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</si>
  <si>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</si>
  <si>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</si>
  <si>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</si>
  <si>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</si>
  <si>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</si>
  <si>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</si>
  <si>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</si>
  <si>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</si>
  <si>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</si>
  <si>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</si>
  <si>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</si>
  <si>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</si>
  <si>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</si>
  <si>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</si>
  <si>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</si>
  <si>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</si>
  <si>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</si>
  <si>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</si>
  <si>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</si>
  <si>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</si>
  <si>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</si>
  <si>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</si>
  <si>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</si>
  <si>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</si>
  <si>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</si>
  <si>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</si>
  <si>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</si>
  <si>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</si>
  <si>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</si>
  <si>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</si>
  <si>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</si>
  <si>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</si>
  <si>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</si>
  <si>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</si>
  <si>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</si>
  <si>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</si>
  <si>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</si>
  <si>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</si>
  <si>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</si>
  <si>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</si>
  <si>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</si>
  <si>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</si>
  <si>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</si>
  <si>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</si>
  <si>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</si>
  <si>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</si>
  <si>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</si>
  <si>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</si>
  <si>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</si>
  <si>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</si>
  <si>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</si>
  <si>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</si>
  <si>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</si>
  <si>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</si>
  <si>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</si>
  <si>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</si>
  <si>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</si>
  <si>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</si>
  <si>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</si>
  <si>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</si>
  <si>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</si>
  <si>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</si>
  <si>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</si>
  <si>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</si>
  <si>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</si>
  <si>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</si>
  <si>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</si>
  <si>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</si>
  <si>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</si>
  <si>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</si>
  <si>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</si>
  <si>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</si>
  <si>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</si>
  <si>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</si>
  <si>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</si>
  <si>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</si>
  <si>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</si>
  <si>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</si>
  <si>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</si>
  <si>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</si>
  <si>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</si>
  <si>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</si>
  <si>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</si>
  <si>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</si>
  <si>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</si>
  <si>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</si>
  <si>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</si>
  <si>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</si>
  <si>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</si>
  <si>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</si>
  <si>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</si>
  <si>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</si>
  <si>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</si>
  <si>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</si>
  <si>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</si>
  <si>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</si>
  <si>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</si>
  <si>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</si>
  <si>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</si>
  <si>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</si>
  <si>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</si>
  <si>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</si>
  <si>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</si>
  <si>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</si>
  <si>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</si>
  <si>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</si>
  <si>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</si>
  <si>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</si>
  <si>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</si>
  <si>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</si>
  <si>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</si>
  <si>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</si>
  <si>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</si>
  <si>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</si>
  <si>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</si>
  <si>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</si>
  <si>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</si>
  <si>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</si>
  <si>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</si>
  <si>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</si>
  <si>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</si>
  <si>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</si>
  <si>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</si>
  <si>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</si>
  <si>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</si>
  <si>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</si>
  <si>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</si>
  <si>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</si>
  <si>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</si>
  <si>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</si>
  <si>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</si>
  <si>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</si>
  <si>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</si>
  <si>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</si>
  <si>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</si>
  <si>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</si>
  <si>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</si>
  <si>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</si>
  <si>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</si>
  <si>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</si>
  <si>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</si>
  <si>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</si>
  <si>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</si>
  <si>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</si>
  <si>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</si>
  <si>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</si>
  <si>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</si>
  <si>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</si>
  <si>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</si>
  <si>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</si>
  <si>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</si>
  <si>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</si>
  <si>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</si>
  <si>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</si>
  <si>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</si>
  <si>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</si>
  <si>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</si>
  <si>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</si>
  <si>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</si>
  <si>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</si>
  <si>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</si>
  <si>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</si>
  <si>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</si>
  <si>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</si>
  <si>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</si>
  <si>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</si>
  <si>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</si>
  <si>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</si>
  <si>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</si>
  <si>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</si>
  <si>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</si>
  <si>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</si>
  <si>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</si>
  <si>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</si>
  <si>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</si>
  <si>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</si>
  <si>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</si>
  <si>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</si>
  <si>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</si>
  <si>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</si>
  <si>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</si>
  <si>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</si>
  <si>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</si>
  <si>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</si>
  <si>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</si>
  <si>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</si>
  <si>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</si>
  <si>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</si>
  <si>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</si>
  <si>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</si>
  <si>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</si>
  <si>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</si>
  <si>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</si>
  <si>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</si>
  <si>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</si>
  <si>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</si>
  <si>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</si>
  <si>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</si>
  <si>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</si>
  <si>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</si>
  <si>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</si>
  <si>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</si>
  <si>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</si>
  <si>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</si>
  <si>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</si>
  <si>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</si>
  <si>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</si>
  <si>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</si>
  <si>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</si>
  <si>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</si>
  <si>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</si>
  <si>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</si>
  <si>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</si>
  <si>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</si>
  <si>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</si>
  <si>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</si>
  <si>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</si>
  <si>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</si>
  <si>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</si>
  <si>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</si>
  <si>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</si>
  <si>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</si>
  <si>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</si>
  <si>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</si>
  <si>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</si>
  <si>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</si>
  <si>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</si>
  <si>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</si>
  <si>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</si>
  <si>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</si>
  <si>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</si>
  <si>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</si>
  <si>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</si>
  <si>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</si>
  <si>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</si>
  <si>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</si>
  <si>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</si>
  <si>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</si>
  <si>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</si>
  <si>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</si>
  <si>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</si>
  <si>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</si>
  <si>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</si>
  <si>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</si>
  <si>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</si>
  <si>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</si>
  <si>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</si>
  <si>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</si>
  <si>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</si>
  <si>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</si>
  <si>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</si>
  <si>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</si>
  <si>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</si>
  <si>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</si>
  <si>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</si>
  <si>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</si>
  <si>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</si>
  <si>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</si>
  <si>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</si>
  <si>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</si>
  <si>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</si>
  <si>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</si>
  <si>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</si>
  <si>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</si>
  <si>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</si>
  <si>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</si>
  <si>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</si>
  <si>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</si>
  <si>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</si>
  <si>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</si>
  <si>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</si>
  <si>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</si>
  <si>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</si>
  <si>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</si>
  <si>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</si>
  <si>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</si>
  <si>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</si>
  <si>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</si>
  <si>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</si>
  <si>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</si>
  <si>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</si>
  <si>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</si>
  <si>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</si>
  <si>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</si>
  <si>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</si>
  <si>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</si>
  <si>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</si>
  <si>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</si>
  <si>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</si>
  <si>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</si>
  <si>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</si>
  <si>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</si>
  <si>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</si>
  <si>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</si>
  <si>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</si>
  <si>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</si>
  <si>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</si>
  <si>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</si>
  <si>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</si>
  <si>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</si>
  <si>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</si>
  <si>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</si>
  <si>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</si>
  <si>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</si>
  <si>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</si>
  <si>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</si>
  <si>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</si>
  <si>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</si>
  <si>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</si>
  <si>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</si>
  <si>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</si>
  <si>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</si>
  <si>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</si>
  <si>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</si>
  <si>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</si>
  <si>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</si>
  <si>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</si>
  <si>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</si>
  <si>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</si>
  <si>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</si>
  <si>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</si>
  <si>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</si>
  <si>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</si>
  <si>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</si>
  <si>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</si>
  <si>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</si>
  <si>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</si>
  <si>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</si>
  <si>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</si>
  <si>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</si>
  <si>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</si>
  <si>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</si>
  <si>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</si>
  <si>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</si>
  <si>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</si>
  <si>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</si>
  <si>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</si>
  <si>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</si>
  <si>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</si>
  <si>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</si>
  <si>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</si>
  <si>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</si>
  <si>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</si>
  <si>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</si>
  <si>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</si>
  <si>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</si>
  <si>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</si>
  <si>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</si>
  <si>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</si>
  <si>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</si>
  <si>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</si>
  <si>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</si>
  <si>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</si>
  <si>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</si>
  <si>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</si>
  <si>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</si>
  <si>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</si>
  <si>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</si>
  <si>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</si>
  <si>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</si>
  <si>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</si>
  <si>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</si>
  <si>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</si>
  <si>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</si>
  <si>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</si>
  <si>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</si>
  <si>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</si>
  <si>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</si>
  <si>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</si>
  <si>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</si>
  <si>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</si>
  <si>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</si>
  <si>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</si>
  <si>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</si>
  <si>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</si>
  <si>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</si>
  <si>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</si>
  <si>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</si>
  <si>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</si>
  <si>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</si>
  <si>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</si>
  <si>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</si>
  <si>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</si>
  <si>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</si>
  <si>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</si>
  <si>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</si>
  <si>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</si>
  <si>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</si>
  <si>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</si>
  <si>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</si>
  <si>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</si>
  <si>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</si>
  <si>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</si>
  <si>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</si>
  <si>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</si>
  <si>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</si>
  <si>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</si>
  <si>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</si>
  <si>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</si>
  <si>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</si>
  <si>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</si>
  <si>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</si>
  <si>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</si>
  <si>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</si>
  <si>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</si>
  <si>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</si>
  <si>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</si>
  <si>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</si>
  <si>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</si>
  <si>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</si>
  <si>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</si>
  <si>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</si>
  <si>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</si>
  <si>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</si>
  <si>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</si>
  <si>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</si>
  <si>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</si>
  <si>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</si>
  <si>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</si>
  <si>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</si>
  <si>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</si>
  <si>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</si>
  <si>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</si>
  <si>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</si>
  <si>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</si>
  <si>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</si>
  <si>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</si>
  <si>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</si>
  <si>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</si>
  <si>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</si>
  <si>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</si>
  <si>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</si>
  <si>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</si>
  <si>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</si>
  <si>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</si>
  <si>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</si>
  <si>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</si>
  <si>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</si>
  <si>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</si>
  <si>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</si>
  <si>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</si>
  <si>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</si>
  <si>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</si>
  <si>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</si>
  <si>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</si>
  <si>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</si>
  <si>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</si>
  <si>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</si>
  <si>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</si>
  <si>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</si>
  <si>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</si>
  <si>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</si>
  <si>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</si>
  <si>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</si>
  <si>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</si>
  <si>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</si>
  <si>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</si>
  <si>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</si>
  <si>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</si>
  <si>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</si>
  <si>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</si>
  <si>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</si>
  <si>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</si>
  <si>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</si>
  <si>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</si>
  <si>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</si>
  <si>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</si>
  <si>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</si>
  <si>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</si>
  <si>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</si>
  <si>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</si>
  <si>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</si>
  <si>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</si>
  <si>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</si>
  <si>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</si>
  <si>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</si>
  <si>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</si>
  <si>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</si>
  <si>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</si>
  <si>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</si>
  <si>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</si>
  <si>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</si>
  <si>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</si>
  <si>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</si>
  <si>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</si>
  <si>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</si>
  <si>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</si>
  <si>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</si>
  <si>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</si>
  <si>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</si>
  <si>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</si>
  <si>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</si>
  <si>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</si>
  <si>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</si>
  <si>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</si>
  <si>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</si>
  <si>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</si>
  <si>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</si>
  <si>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</si>
  <si>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</si>
  <si>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</si>
  <si>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</si>
  <si>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</si>
  <si>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</si>
  <si>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</si>
  <si>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</si>
  <si>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</si>
  <si>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</si>
  <si>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</si>
  <si>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</si>
  <si>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</si>
  <si>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</si>
  <si>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</si>
  <si>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</si>
  <si>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</si>
  <si>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</si>
  <si>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</si>
  <si>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</si>
  <si>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</si>
  <si>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</si>
  <si>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</si>
  <si>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</si>
  <si>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</si>
  <si>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</si>
  <si>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</si>
  <si>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</si>
  <si>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</si>
  <si>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</si>
  <si>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</si>
  <si>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</si>
  <si>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</si>
  <si>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</si>
  <si>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</si>
  <si>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</si>
  <si>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</si>
  <si>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</si>
  <si>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</si>
  <si>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</si>
  <si>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</si>
  <si>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</si>
  <si>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</si>
  <si>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</si>
  <si>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</si>
  <si>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</si>
  <si>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</si>
  <si>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</si>
  <si>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</si>
  <si>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</si>
  <si>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</si>
  <si>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</si>
  <si>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</si>
  <si>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</si>
  <si>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</si>
  <si>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</si>
  <si>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</si>
  <si>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</si>
  <si>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</si>
  <si>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</si>
  <si>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</si>
  <si>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</si>
  <si>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</si>
  <si>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</si>
  <si>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</si>
  <si>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</si>
  <si>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</si>
  <si>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</si>
  <si>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</si>
  <si>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</si>
  <si>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</si>
  <si>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</si>
  <si>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</si>
  <si>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</si>
  <si>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</si>
  <si>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</si>
  <si>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</si>
  <si>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</si>
  <si>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</si>
  <si>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</si>
  <si>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</si>
  <si>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</si>
  <si>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</si>
  <si>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</si>
  <si>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</si>
  <si>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</si>
  <si>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</si>
  <si>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</si>
  <si>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</si>
  <si>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</si>
  <si>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</si>
  <si>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</si>
  <si>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</si>
  <si>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</si>
  <si>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</si>
  <si>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</si>
  <si>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</si>
  <si>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</si>
  <si>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</si>
  <si>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</si>
  <si>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</si>
  <si>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</si>
  <si>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</si>
  <si>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</si>
  <si>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</si>
  <si>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</si>
  <si>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</si>
  <si>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</si>
  <si>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</si>
  <si>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</si>
  <si>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</si>
  <si>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</si>
  <si>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</si>
  <si>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</si>
  <si>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</si>
  <si>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</si>
  <si>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</si>
  <si>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</si>
  <si>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</si>
  <si>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</si>
  <si>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</si>
  <si>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</si>
  <si>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</si>
  <si>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</si>
  <si>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</si>
  <si>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</si>
  <si>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</si>
  <si>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</si>
  <si>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</si>
  <si>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</si>
  <si>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</si>
  <si>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</si>
  <si>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</si>
  <si>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</si>
  <si>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</si>
  <si>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</si>
  <si>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</si>
  <si>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</si>
  <si>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</si>
  <si>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</si>
  <si>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</si>
  <si>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</si>
  <si>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</si>
  <si>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</si>
  <si>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</si>
  <si>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</si>
  <si>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</si>
  <si>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</si>
  <si>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</si>
  <si>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</si>
  <si>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</si>
  <si>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</si>
  <si>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</si>
  <si>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</si>
  <si>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</si>
  <si>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</si>
  <si>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</si>
  <si>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</si>
  <si>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</si>
  <si>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</si>
  <si>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</si>
  <si>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</si>
  <si>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</si>
  <si>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</si>
  <si>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</si>
  <si>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</si>
  <si>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</si>
  <si>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</si>
  <si>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</si>
  <si>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</si>
  <si>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</si>
  <si>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</si>
  <si>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</si>
  <si>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</si>
  <si>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</si>
  <si>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</si>
  <si>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</si>
  <si>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</si>
  <si>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</si>
  <si>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</si>
  <si>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</si>
  <si>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</si>
  <si>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</si>
  <si>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</si>
  <si>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</si>
  <si>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</si>
  <si>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</si>
  <si>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</si>
  <si>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</si>
  <si>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</si>
  <si>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</si>
  <si>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</si>
  <si>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</si>
  <si>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</si>
  <si>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</si>
  <si>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</si>
  <si>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</si>
  <si>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</si>
  <si>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</si>
  <si>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</si>
  <si>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</si>
  <si>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</si>
  <si>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</si>
  <si>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</si>
  <si>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</si>
  <si>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</si>
  <si>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</si>
  <si>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</si>
  <si>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</si>
  <si>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</si>
  <si>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</si>
  <si>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</si>
  <si>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</si>
  <si>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</si>
  <si>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</si>
  <si>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</si>
  <si>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</si>
  <si>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</si>
  <si>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</si>
  <si>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</si>
  <si>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</si>
  <si>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</si>
  <si>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</si>
  <si>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</si>
  <si>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</si>
  <si>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</si>
  <si>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</si>
  <si>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</si>
  <si>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</si>
  <si>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</si>
  <si>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</si>
  <si>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</si>
  <si>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</si>
  <si>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</si>
  <si>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</si>
  <si>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</si>
  <si>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</si>
  <si>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</si>
  <si>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</si>
  <si>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</si>
  <si>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</si>
  <si>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</si>
  <si>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</si>
  <si>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</si>
  <si>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</si>
  <si>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</si>
  <si>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</si>
  <si>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</si>
  <si>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</si>
  <si>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</si>
  <si>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</si>
  <si>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</si>
  <si>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</si>
  <si>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</si>
  <si>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</si>
  <si>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</si>
  <si>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</si>
  <si>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</si>
  <si>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</si>
  <si>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</si>
  <si>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</si>
  <si>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</si>
  <si>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</si>
  <si>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</si>
  <si>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</si>
  <si>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</si>
  <si>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</si>
  <si>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</si>
  <si>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</si>
  <si>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</si>
  <si>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</si>
  <si>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</si>
  <si>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</si>
  <si>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</si>
  <si>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</si>
  <si>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</si>
  <si>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</si>
  <si>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</si>
  <si>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</si>
  <si>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</si>
  <si>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</si>
  <si>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</si>
  <si>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</si>
  <si>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</si>
  <si>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</si>
  <si>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</si>
  <si>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</si>
  <si>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</si>
  <si>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</si>
  <si>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</si>
  <si>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</si>
  <si>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</si>
  <si>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</si>
  <si>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</si>
  <si>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</si>
  <si>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</si>
  <si>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</si>
  <si>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</si>
  <si>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</si>
  <si>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</si>
  <si>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</si>
  <si>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</si>
  <si>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</si>
  <si>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</si>
  <si>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</si>
  <si>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</si>
  <si>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</si>
  <si>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</si>
  <si>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</si>
  <si>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</si>
  <si>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</si>
  <si>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</si>
  <si>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</si>
  <si>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</si>
  <si>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</si>
  <si>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</si>
  <si>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</si>
  <si>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</si>
  <si>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</si>
  <si>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</si>
  <si>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</si>
  <si>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</si>
  <si>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</si>
  <si>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</si>
  <si>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</si>
  <si>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</si>
  <si>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</si>
  <si>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</si>
  <si>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</si>
  <si>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</si>
  <si>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</si>
  <si>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</si>
  <si>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</si>
  <si>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</si>
  <si>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</si>
  <si>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</si>
  <si>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</si>
  <si>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</si>
  <si>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</si>
  <si>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</si>
  <si>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</si>
  <si>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</si>
  <si>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</si>
  <si>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</si>
  <si>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</si>
  <si>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</si>
  <si>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</si>
  <si>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</si>
  <si>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</si>
  <si>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</si>
  <si>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</si>
  <si>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</si>
  <si>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</si>
  <si>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</si>
  <si>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</si>
  <si>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</si>
  <si>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</si>
  <si>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</si>
  <si>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</si>
  <si>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</si>
  <si>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</si>
  <si>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</si>
  <si>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</si>
  <si>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</si>
  <si>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</si>
  <si>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</si>
  <si>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</si>
  <si>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</si>
  <si>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</si>
  <si>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</si>
  <si>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</si>
  <si>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</si>
  <si>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</si>
  <si>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</si>
  <si>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</si>
  <si>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</si>
  <si>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</si>
  <si>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</si>
  <si>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</si>
  <si>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</si>
  <si>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</si>
  <si>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</si>
  <si>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</si>
  <si>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</si>
  <si>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</si>
  <si>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</si>
  <si>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</si>
  <si>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</si>
  <si>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</si>
  <si>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</si>
  <si>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</si>
  <si>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</si>
  <si>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</si>
  <si>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</si>
  <si>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</si>
  <si>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</si>
  <si>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</si>
  <si>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</si>
  <si>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</si>
  <si>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</si>
  <si>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</si>
  <si>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</si>
  <si>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</si>
  <si>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</si>
  <si>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</si>
  <si>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</si>
  <si>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</si>
  <si>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</si>
  <si>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</si>
  <si>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</si>
  <si>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</si>
  <si>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</si>
  <si>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</si>
  <si>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</si>
  <si>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</si>
  <si>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</si>
  <si>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</si>
  <si>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</si>
  <si>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</si>
  <si>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</si>
  <si>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</si>
  <si>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</si>
  <si>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</si>
  <si>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</si>
  <si>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</si>
  <si>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</si>
  <si>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</si>
  <si>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</si>
  <si>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</si>
  <si>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</si>
  <si>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</si>
  <si>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</si>
  <si>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</si>
  <si>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</si>
  <si>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</si>
  <si>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</si>
  <si>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</si>
  <si>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</si>
  <si>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</si>
  <si>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</si>
  <si>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</si>
  <si>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</si>
  <si>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</si>
  <si>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</si>
  <si>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</si>
  <si>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</si>
  <si>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</si>
  <si>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</si>
  <si>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</si>
  <si>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</si>
  <si>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</si>
  <si>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</si>
  <si>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</si>
  <si>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</si>
  <si>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</si>
  <si>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</si>
  <si>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</si>
  <si>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</si>
  <si>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</si>
  <si>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</si>
  <si>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</si>
  <si>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</si>
  <si>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</si>
  <si>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</si>
  <si>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</si>
  <si>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</si>
  <si>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</si>
  <si>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</si>
  <si>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</si>
  <si>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</si>
  <si>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</si>
  <si>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</si>
  <si>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</si>
  <si>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</si>
  <si>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</si>
  <si>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</si>
  <si>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</si>
  <si>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</si>
  <si>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</si>
  <si>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</si>
  <si>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</si>
  <si>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</si>
  <si>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</si>
  <si>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</si>
  <si>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</si>
  <si>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</si>
  <si>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</si>
  <si>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</si>
  <si>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</si>
  <si>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</si>
  <si>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</si>
  <si>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</si>
  <si>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</si>
  <si>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</si>
  <si>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</si>
  <si>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</si>
  <si>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</si>
  <si>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</si>
  <si>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</si>
  <si>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</si>
  <si>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</si>
  <si>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</si>
  <si>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</si>
  <si>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</si>
  <si>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</si>
  <si>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</si>
  <si>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</si>
  <si>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</si>
  <si>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</si>
  <si>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</si>
  <si>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</si>
  <si>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</si>
  <si>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</si>
  <si>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</si>
  <si>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</si>
  <si>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</si>
  <si>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</si>
  <si>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</si>
  <si>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</si>
  <si>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</si>
  <si>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</si>
  <si>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</si>
  <si>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</si>
  <si>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</si>
  <si>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</si>
  <si>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</si>
  <si>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</si>
  <si>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</si>
  <si>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</si>
  <si>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</si>
  <si>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</si>
  <si>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</si>
  <si>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</si>
  <si>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</si>
  <si>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</si>
  <si>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</si>
  <si>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</si>
  <si>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</si>
  <si>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</si>
  <si>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</si>
  <si>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</si>
  <si>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</si>
  <si>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</si>
  <si>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</si>
  <si>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</si>
  <si>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</si>
  <si>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</si>
  <si>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</si>
  <si>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</si>
  <si>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</si>
  <si>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</si>
  <si>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</si>
  <si>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</si>
  <si>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</si>
  <si>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</si>
  <si>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</si>
  <si>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</si>
  <si>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</si>
  <si>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</si>
  <si>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</si>
  <si>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</si>
  <si>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</si>
  <si>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</si>
  <si>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</si>
  <si>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</si>
  <si>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</si>
  <si>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</si>
  <si>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</si>
  <si>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</si>
  <si>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</si>
  <si>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</si>
  <si>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</si>
  <si>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</si>
  <si>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</si>
  <si>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</si>
  <si>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</si>
  <si>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</si>
  <si>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</si>
  <si>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</si>
  <si>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</si>
  <si>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</si>
  <si>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</si>
  <si>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</si>
  <si>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</si>
  <si>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</si>
  <si>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</si>
  <si>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</si>
  <si>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</si>
  <si>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</si>
  <si>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</si>
  <si>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</si>
  <si>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</si>
  <si>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</si>
  <si>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</si>
  <si>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</si>
  <si>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</si>
  <si>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</si>
  <si>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</si>
  <si>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</si>
  <si>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</si>
  <si>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</si>
  <si>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</si>
  <si>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</si>
  <si>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</si>
  <si>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</si>
  <si>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</si>
  <si>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</si>
  <si>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</si>
  <si>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</si>
  <si>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</si>
  <si>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</si>
  <si>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</si>
  <si>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</si>
  <si>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</si>
  <si>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</si>
  <si>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</si>
  <si>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</si>
  <si>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</si>
  <si>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</si>
  <si>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</si>
  <si>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</si>
  <si>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</si>
  <si>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</si>
  <si>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</si>
  <si>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</si>
  <si>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</si>
  <si>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</si>
  <si>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</si>
  <si>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</si>
  <si>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</si>
  <si>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</si>
  <si>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</si>
  <si>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</si>
  <si>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</si>
  <si>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</si>
  <si>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</si>
  <si>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</si>
  <si>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</si>
  <si>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</si>
  <si>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</si>
  <si>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</si>
  <si>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</si>
  <si>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</si>
  <si>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</si>
  <si>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</si>
  <si>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</si>
  <si>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</si>
  <si>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</si>
  <si>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</si>
  <si>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</si>
  <si>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</si>
  <si>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</si>
  <si>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</si>
  <si>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</si>
  <si>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</si>
  <si>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</si>
  <si>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</si>
  <si>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</si>
  <si>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</si>
  <si>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</si>
  <si>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</si>
  <si>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</si>
  <si>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</si>
  <si>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</si>
  <si>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</si>
  <si>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</si>
  <si>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</si>
  <si>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</si>
  <si>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</si>
  <si>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</si>
  <si>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</si>
  <si>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</si>
  <si>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</si>
  <si>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</si>
  <si>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</si>
  <si>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</si>
  <si>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</si>
  <si>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</si>
  <si>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</si>
  <si>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</si>
  <si>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</si>
  <si>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</si>
  <si>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</si>
  <si>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</si>
  <si>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</si>
  <si>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</si>
  <si>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</si>
  <si>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</si>
  <si>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</si>
  <si>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</si>
  <si>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</si>
  <si>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</si>
  <si>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</si>
  <si>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</si>
  <si>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</si>
  <si>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</si>
  <si>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</si>
  <si>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</si>
  <si>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</si>
  <si>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</si>
  <si>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</si>
  <si>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</si>
  <si>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</si>
  <si>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</si>
  <si>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</si>
  <si>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</si>
  <si>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</si>
  <si>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</si>
  <si>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</si>
  <si>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</si>
  <si>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</si>
  <si>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</si>
  <si>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</si>
  <si>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</si>
  <si>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</si>
  <si>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</si>
  <si>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</si>
  <si>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</si>
  <si>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</si>
  <si>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</si>
  <si>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</si>
  <si>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</si>
  <si>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</si>
  <si>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</si>
  <si>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</si>
  <si>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</si>
  <si>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</si>
  <si>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</si>
  <si>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</si>
  <si>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</si>
  <si>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</si>
  <si>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</si>
  <si>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</si>
  <si>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</si>
  <si>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</si>
  <si>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</si>
  <si>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</si>
  <si>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</si>
  <si>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</si>
  <si>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</si>
  <si>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</si>
  <si>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</si>
  <si>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</si>
  <si>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</si>
  <si>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</si>
  <si>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</si>
  <si>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</si>
  <si>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</si>
  <si>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</si>
  <si>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</si>
  <si>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</si>
  <si>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</si>
  <si>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</si>
  <si>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</si>
  <si>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</si>
  <si>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</si>
  <si>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</si>
  <si>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</si>
  <si>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</si>
  <si>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</si>
  <si>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</si>
  <si>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</si>
  <si>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</si>
  <si>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</si>
  <si>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</si>
  <si>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</si>
  <si>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</si>
  <si>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</si>
  <si>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</si>
  <si>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</si>
  <si>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</si>
  <si>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</si>
  <si>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</si>
  <si>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</si>
  <si>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</si>
  <si>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</si>
  <si>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</si>
  <si>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</si>
  <si>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</si>
  <si>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</si>
  <si>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</si>
  <si>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</si>
  <si>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</si>
  <si>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</si>
  <si>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</si>
  <si>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</si>
  <si>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</si>
  <si>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</si>
  <si>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</si>
  <si>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</si>
  <si>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</si>
  <si>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</si>
  <si>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</si>
  <si>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</si>
  <si>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</si>
  <si>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</si>
  <si>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</si>
  <si>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</si>
  <si>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</si>
  <si>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</si>
  <si>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</si>
  <si>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</si>
  <si>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</si>
  <si>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</si>
  <si>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</si>
  <si>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</si>
  <si>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</si>
  <si>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</si>
  <si>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</si>
  <si>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</si>
  <si>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</si>
  <si>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</si>
  <si>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</si>
  <si>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</si>
  <si>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</si>
  <si>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</si>
  <si>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</si>
  <si>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</si>
  <si>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</si>
  <si>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</si>
  <si>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</si>
  <si>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</si>
  <si>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</si>
  <si>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</si>
  <si>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</si>
  <si>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</si>
  <si>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</si>
  <si>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</si>
  <si>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</si>
  <si>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</si>
  <si>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</si>
  <si>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</si>
  <si>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</si>
  <si>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</si>
  <si>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</si>
  <si>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</si>
  <si>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</si>
  <si>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</si>
  <si>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</si>
  <si>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</si>
  <si>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</si>
  <si>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</si>
  <si>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</si>
  <si>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</si>
  <si>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</si>
  <si>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</si>
  <si>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</si>
  <si>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</si>
  <si>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</si>
  <si>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</si>
  <si>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</si>
  <si>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</si>
  <si>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</si>
  <si>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</si>
  <si>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</si>
  <si>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</si>
  <si>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</si>
  <si>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</si>
  <si>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</si>
  <si>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</si>
  <si>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</si>
  <si>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</si>
  <si>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</si>
  <si>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</si>
  <si>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</si>
  <si>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</si>
  <si>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</si>
  <si>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</si>
  <si>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</si>
  <si>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</si>
  <si>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</si>
  <si>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</si>
  <si>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</si>
  <si>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</si>
  <si>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</si>
  <si>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</si>
  <si>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</si>
  <si>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</si>
  <si>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</si>
  <si>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</si>
  <si>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</si>
  <si>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</si>
  <si>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</si>
  <si>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</si>
  <si>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</si>
  <si>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</si>
  <si>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</si>
  <si>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</si>
  <si>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</si>
  <si>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</si>
  <si>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</si>
  <si>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</si>
  <si>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</si>
  <si>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</si>
  <si>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</si>
  <si>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</si>
  <si>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</si>
  <si>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</si>
  <si>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</si>
  <si>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</si>
  <si>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</si>
  <si>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</si>
  <si>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</si>
  <si>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</si>
  <si>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</si>
  <si>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</si>
  <si>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</si>
  <si>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</si>
  <si>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</si>
  <si>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</si>
  <si>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</si>
  <si>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</si>
  <si>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</si>
  <si>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</si>
  <si>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</si>
  <si>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</si>
  <si>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</si>
  <si>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</si>
  <si>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</si>
  <si>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</si>
  <si>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</si>
  <si>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</si>
  <si>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</si>
  <si>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</si>
  <si>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</si>
  <si>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</si>
  <si>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</si>
  <si>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</si>
  <si>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</si>
  <si>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</si>
  <si>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</si>
  <si>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</si>
  <si>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</si>
  <si>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</si>
  <si>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</si>
  <si>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</si>
  <si>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</si>
  <si>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</si>
  <si>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</si>
  <si>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</si>
  <si>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</si>
  <si>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</si>
  <si>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</si>
  <si>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</si>
  <si>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</si>
  <si>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</si>
  <si>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</si>
  <si>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</si>
  <si>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</si>
  <si>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</si>
  <si>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</si>
  <si>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</si>
  <si>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</si>
  <si>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</si>
  <si>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</si>
  <si>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</si>
  <si>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</si>
  <si>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</si>
  <si>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</si>
  <si>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</si>
  <si>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</si>
  <si>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</si>
  <si>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</si>
  <si>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</si>
  <si>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</si>
  <si>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</si>
  <si>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</si>
  <si>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</si>
  <si>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</si>
  <si>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</si>
  <si>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</si>
  <si>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</si>
  <si>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</si>
  <si>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</si>
  <si>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</si>
  <si>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</si>
  <si>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</si>
  <si>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</si>
  <si>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</si>
  <si>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</si>
  <si>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</si>
  <si>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</si>
  <si>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</si>
  <si>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</si>
  <si>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</si>
  <si>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</si>
  <si>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</si>
  <si>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</si>
  <si>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</si>
  <si>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</si>
  <si>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</si>
  <si>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</si>
  <si>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</si>
  <si>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</si>
  <si>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</si>
  <si>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</si>
  <si>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</si>
  <si>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</si>
  <si>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</si>
  <si>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</si>
  <si>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</si>
  <si>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</si>
  <si>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</si>
  <si>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</si>
  <si>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</si>
  <si>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</si>
  <si>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</si>
  <si>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</si>
  <si>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</si>
  <si>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</si>
  <si>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</si>
  <si>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</si>
  <si>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</si>
  <si>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</si>
  <si>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</si>
  <si>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</si>
  <si>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</si>
  <si>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</si>
  <si>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</si>
  <si>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</si>
  <si>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</si>
  <si>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</si>
  <si>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</si>
  <si>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</si>
  <si>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</si>
  <si>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</si>
  <si>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</si>
  <si>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</si>
  <si>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</si>
  <si>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</si>
  <si>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</si>
  <si>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</si>
  <si>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</si>
  <si>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</si>
  <si>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</si>
  <si>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</si>
  <si>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</si>
  <si>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</si>
  <si>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</si>
  <si>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</si>
  <si>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</si>
  <si>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</si>
  <si>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</si>
  <si>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</si>
  <si>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</si>
  <si>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</si>
  <si>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</si>
  <si>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</si>
  <si>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</si>
  <si>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</si>
  <si>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</si>
  <si>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</si>
  <si>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</si>
  <si>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</si>
  <si>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</si>
  <si>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</si>
  <si>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</si>
  <si>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</si>
  <si>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</si>
  <si>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</si>
  <si>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</si>
  <si>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</si>
  <si>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</si>
  <si>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</si>
  <si>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</si>
  <si>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</si>
  <si>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</si>
  <si>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</si>
  <si>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</si>
  <si>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</si>
  <si>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</si>
  <si>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</si>
  <si>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</si>
  <si>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</si>
  <si>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</si>
  <si>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</si>
  <si>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</si>
  <si>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</si>
  <si>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</si>
  <si>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</si>
  <si>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</si>
  <si>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</si>
  <si>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</si>
  <si>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</si>
  <si>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</si>
  <si>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</si>
  <si>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</si>
  <si>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</si>
  <si>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</si>
  <si>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</si>
  <si>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</si>
  <si>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</si>
  <si>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</si>
  <si>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</si>
  <si>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</si>
  <si>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</si>
  <si>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</si>
  <si>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</si>
  <si>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</si>
  <si>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</si>
  <si>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</si>
  <si>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</si>
  <si>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</si>
  <si>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</si>
  <si>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</si>
  <si>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</si>
  <si>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</si>
  <si>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</si>
  <si>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</si>
  <si>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</si>
  <si>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</si>
  <si>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</si>
  <si>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</si>
  <si>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</si>
  <si>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</si>
  <si>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</si>
  <si>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</si>
  <si>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</si>
  <si>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</si>
  <si>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</si>
  <si>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</si>
  <si>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</si>
  <si>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</si>
  <si>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</si>
  <si>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</si>
  <si>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</si>
  <si>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</si>
  <si>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</si>
  <si>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</si>
  <si>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</si>
  <si>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</si>
  <si>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</si>
  <si>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</si>
  <si>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</si>
  <si>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</si>
  <si>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</si>
  <si>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</si>
  <si>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</si>
  <si>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</si>
  <si>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</si>
  <si>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</si>
  <si>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</si>
  <si>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</si>
  <si>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</si>
  <si>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</si>
  <si>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</si>
  <si>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</si>
  <si>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</si>
  <si>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</si>
  <si>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</si>
  <si>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</si>
  <si>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</si>
  <si>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</si>
  <si>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</si>
  <si>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</si>
  <si>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</si>
  <si>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</si>
  <si>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</si>
  <si>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</si>
  <si>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</si>
  <si>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</si>
  <si>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</si>
  <si>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</si>
  <si>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</si>
  <si>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</si>
  <si>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</si>
  <si>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</si>
  <si>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</si>
  <si>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</si>
  <si>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</si>
  <si>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</si>
  <si>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</si>
  <si>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</si>
  <si>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</si>
  <si>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</si>
  <si>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</si>
  <si>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</si>
  <si>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</si>
  <si>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</si>
  <si>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</si>
  <si>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</si>
  <si>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</si>
  <si>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</si>
  <si>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</si>
  <si>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</si>
  <si>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</si>
  <si>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</si>
  <si>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</si>
  <si>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</si>
  <si>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</si>
  <si>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</si>
  <si>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</si>
  <si>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</si>
  <si>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</si>
  <si>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</si>
  <si>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</si>
  <si>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</si>
  <si>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</si>
  <si>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</si>
  <si>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</si>
  <si>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</si>
  <si>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</si>
  <si>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</si>
  <si>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</si>
  <si>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</si>
  <si>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</si>
  <si>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</si>
  <si>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</si>
  <si>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</si>
  <si>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</si>
  <si>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</si>
  <si>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</si>
  <si>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</si>
  <si>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</si>
  <si>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</si>
  <si>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</si>
  <si>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</si>
  <si>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</si>
  <si>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</si>
  <si>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</si>
  <si>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</si>
  <si>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</si>
  <si>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</si>
  <si>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</si>
  <si>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</si>
  <si>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</si>
  <si>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</si>
  <si>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</si>
  <si>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</si>
  <si>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</si>
  <si>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</si>
  <si>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</si>
  <si>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</si>
  <si>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</si>
  <si>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</si>
  <si>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</si>
  <si>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</si>
  <si>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</si>
  <si>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</si>
  <si>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</si>
  <si>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</si>
  <si>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</si>
  <si>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</si>
  <si>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</si>
  <si>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</si>
  <si>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</si>
  <si>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</si>
  <si>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</si>
  <si>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</si>
  <si>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</si>
  <si>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</si>
  <si>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</si>
  <si>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</si>
  <si>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</si>
  <si>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</si>
  <si>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</si>
  <si>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</si>
  <si>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</si>
  <si>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</si>
  <si>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</si>
  <si>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</si>
  <si>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</si>
  <si>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</si>
  <si>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</si>
  <si>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</si>
  <si>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</si>
  <si>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</si>
  <si>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</si>
  <si>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</si>
  <si>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</si>
  <si>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</si>
  <si>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</si>
  <si>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</si>
  <si>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</si>
  <si>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</si>
  <si>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</si>
  <si>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</si>
  <si>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</si>
  <si>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</si>
  <si>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</si>
  <si>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</si>
  <si>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</si>
  <si>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</si>
  <si>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</si>
  <si>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</si>
  <si>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</si>
  <si>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</si>
  <si>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</si>
  <si>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</si>
  <si>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</si>
  <si>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</si>
  <si>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</si>
  <si>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</si>
  <si>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</si>
  <si>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</si>
  <si>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</si>
  <si>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</si>
  <si>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</si>
  <si>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</si>
  <si>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</si>
  <si>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</si>
  <si>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</si>
  <si>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</si>
  <si>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</si>
  <si>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</si>
  <si>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</si>
  <si>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</si>
  <si>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</si>
  <si>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</si>
  <si>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</si>
  <si>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</si>
  <si>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</si>
  <si>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</si>
  <si>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</si>
  <si>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</si>
  <si>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</si>
  <si>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</si>
  <si>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</si>
  <si>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</si>
  <si>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</si>
  <si>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</si>
  <si>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</si>
  <si>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</si>
  <si>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</si>
  <si>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</si>
  <si>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</si>
  <si>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</si>
  <si>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</si>
  <si>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</si>
  <si>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</si>
  <si>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</si>
  <si>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</si>
  <si>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</si>
  <si>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</si>
  <si>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</si>
  <si>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</si>
  <si>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</si>
  <si>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</si>
  <si>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</si>
  <si>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</si>
  <si>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</si>
  <si>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</si>
  <si>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</si>
  <si>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</si>
  <si>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</si>
  <si>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</si>
  <si>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</si>
  <si>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</si>
  <si>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</si>
  <si>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</si>
  <si>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</si>
  <si>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</si>
  <si>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</si>
  <si>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</si>
  <si>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</si>
  <si>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</si>
  <si>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</si>
  <si>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</si>
  <si>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</si>
  <si>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</si>
  <si>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</si>
  <si>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</si>
  <si>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</si>
  <si>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</si>
  <si>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</si>
  <si>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</si>
  <si>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</si>
  <si>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</si>
  <si>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</si>
  <si>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</si>
  <si>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</si>
  <si>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</si>
  <si>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</si>
  <si>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</si>
  <si>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</si>
  <si>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</si>
  <si>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</si>
  <si>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</si>
  <si>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</si>
  <si>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</si>
  <si>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</si>
  <si>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</si>
  <si>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</si>
  <si>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</si>
  <si>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</si>
  <si>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</si>
  <si>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</si>
  <si>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</si>
  <si>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</si>
  <si>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</si>
  <si>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</si>
  <si>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</si>
  <si>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</si>
  <si>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</si>
  <si>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</si>
  <si>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</si>
  <si>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</si>
  <si>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</si>
  <si>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</si>
  <si>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</si>
  <si>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</si>
  <si>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</si>
  <si>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</si>
  <si>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</si>
  <si>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</si>
  <si>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</si>
  <si>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</si>
  <si>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</si>
  <si>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</si>
  <si>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</si>
  <si>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</si>
  <si>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</si>
  <si>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</si>
  <si>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</si>
  <si>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</si>
  <si>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</si>
  <si>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</si>
  <si>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</si>
  <si>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</si>
  <si>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</si>
  <si>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</si>
  <si>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</si>
  <si>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</si>
  <si>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</si>
  <si>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</si>
  <si>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</si>
  <si>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</si>
  <si>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</si>
  <si>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</si>
  <si>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</si>
  <si>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</si>
  <si>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</si>
  <si>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</si>
  <si>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</si>
  <si>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</si>
  <si>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</si>
  <si>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</si>
  <si>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</si>
  <si>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</si>
  <si>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</si>
  <si>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</si>
  <si>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</si>
  <si>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</si>
  <si>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</si>
  <si>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</si>
  <si>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</si>
  <si>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</si>
  <si>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</si>
  <si>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</si>
  <si>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</si>
  <si>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</si>
  <si>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</si>
  <si>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</si>
  <si>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</si>
  <si>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</si>
  <si>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</si>
  <si>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</si>
  <si>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</si>
  <si>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</si>
  <si>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</si>
  <si>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</si>
  <si>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</si>
  <si>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</si>
  <si>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</si>
  <si>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</si>
  <si>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</si>
  <si>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</si>
  <si>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</si>
  <si>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</si>
  <si>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</si>
  <si>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</si>
  <si>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</si>
  <si>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</si>
  <si>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</si>
  <si>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</si>
  <si>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</si>
  <si>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</si>
  <si>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</si>
  <si>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</si>
  <si>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</si>
  <si>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</si>
  <si>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</si>
  <si>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</si>
  <si>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</si>
  <si>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</si>
  <si>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</si>
  <si>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</si>
  <si>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</si>
  <si>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</si>
  <si>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</si>
  <si>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</si>
  <si>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</si>
  <si>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</si>
  <si>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</si>
  <si>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</si>
  <si>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</si>
  <si>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</si>
  <si>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</si>
  <si>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</si>
  <si>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</si>
  <si>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</si>
  <si>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</si>
  <si>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</si>
  <si>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</si>
  <si>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</si>
  <si>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</si>
  <si>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</si>
  <si>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</si>
  <si>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</si>
  <si>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</si>
  <si>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</si>
  <si>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</si>
  <si>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</si>
  <si>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</si>
  <si>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</si>
  <si>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</si>
  <si>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</si>
  <si>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</si>
  <si>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</si>
  <si>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</si>
  <si>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</si>
  <si>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</si>
  <si>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</si>
  <si>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</si>
  <si>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</si>
  <si>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</si>
  <si>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</si>
  <si>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</si>
  <si>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</si>
  <si>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</si>
  <si>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</si>
  <si>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</si>
  <si>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</si>
  <si>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</si>
  <si>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</si>
  <si>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</si>
  <si>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</si>
  <si>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</si>
  <si>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</si>
  <si>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</si>
  <si>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</si>
  <si>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</si>
  <si>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</si>
  <si>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</si>
  <si>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</si>
  <si>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</si>
  <si>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</si>
  <si>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</si>
  <si>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</si>
  <si>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</si>
  <si>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</si>
  <si>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</si>
  <si>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</si>
  <si>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</si>
  <si>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</si>
  <si>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</si>
  <si>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</si>
  <si>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</si>
  <si>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</si>
  <si>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</si>
  <si>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</si>
  <si>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</si>
  <si>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</si>
  <si>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</si>
  <si>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</si>
  <si>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</si>
  <si>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</si>
  <si>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</si>
  <si>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</si>
  <si>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</si>
  <si>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</si>
  <si>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</si>
  <si>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</si>
  <si>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</si>
  <si>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</si>
  <si>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</si>
  <si>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</si>
  <si>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</si>
  <si>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</si>
  <si>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</si>
  <si>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</si>
  <si>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</si>
  <si>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</si>
  <si>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</si>
  <si>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</si>
  <si>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</si>
  <si>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</si>
  <si>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</si>
  <si>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</si>
  <si>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</si>
  <si>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</si>
  <si>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</si>
  <si>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</si>
  <si>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</si>
  <si>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</si>
  <si>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</si>
  <si>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</si>
  <si>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</si>
  <si>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</si>
  <si>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</si>
  <si>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</si>
  <si>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</si>
  <si>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</si>
  <si>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</si>
  <si>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</si>
  <si>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</si>
  <si>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</si>
  <si>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</si>
  <si>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</si>
  <si>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</si>
  <si>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</si>
  <si>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</si>
  <si>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</si>
  <si>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</si>
  <si>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</si>
  <si>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</si>
  <si>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</si>
  <si>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</si>
  <si>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</si>
  <si>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</si>
  <si>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</si>
  <si>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</si>
  <si>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</si>
  <si>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</si>
  <si>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</si>
  <si>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</si>
  <si>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</si>
  <si>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</si>
  <si>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</si>
  <si>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</si>
  <si>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</si>
  <si>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</si>
  <si>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</si>
  <si>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</si>
  <si>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</si>
  <si>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</si>
  <si>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</si>
  <si>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</si>
  <si>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</si>
  <si>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</si>
  <si>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</si>
  <si>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</si>
  <si>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</si>
  <si>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</si>
  <si>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</si>
  <si>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</si>
  <si>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</si>
  <si>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</si>
  <si>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</si>
  <si>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</si>
  <si>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</si>
  <si>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</si>
  <si>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</si>
  <si>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</si>
  <si>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</si>
  <si>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</si>
  <si>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</si>
  <si>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</si>
  <si>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</si>
  <si>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</si>
  <si>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</si>
  <si>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</si>
  <si>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</si>
  <si>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</si>
  <si>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</si>
  <si>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</si>
  <si>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</si>
  <si>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</si>
  <si>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</si>
  <si>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</si>
  <si>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</si>
  <si>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</si>
  <si>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</si>
  <si>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</si>
  <si>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</si>
  <si>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</si>
  <si>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</si>
  <si>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</si>
  <si>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</si>
  <si>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</si>
  <si>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</si>
  <si>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</si>
  <si>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</si>
  <si>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</si>
  <si>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</si>
  <si>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</si>
  <si>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</si>
  <si>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</si>
  <si>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</si>
  <si>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</si>
  <si>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</si>
  <si>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</si>
  <si>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</si>
  <si>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</si>
  <si>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</si>
  <si>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</si>
  <si>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</si>
  <si>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</si>
  <si>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</si>
  <si>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</si>
  <si>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</si>
  <si>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</si>
  <si>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</si>
  <si>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</si>
  <si>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</si>
  <si>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</si>
  <si>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</si>
  <si>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</si>
  <si>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</si>
  <si>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</si>
  <si>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</si>
  <si>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</si>
  <si>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</si>
  <si>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</si>
  <si>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</si>
  <si>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</si>
  <si>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</si>
  <si>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</si>
  <si>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</si>
  <si>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</si>
  <si>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</si>
  <si>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</si>
  <si>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</si>
  <si>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</si>
  <si>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</si>
  <si>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</si>
  <si>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</si>
  <si>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</si>
  <si>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</si>
  <si>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</si>
  <si>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</si>
  <si>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</si>
  <si>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</si>
  <si>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</si>
  <si>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</si>
  <si>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</si>
  <si>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</si>
  <si>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</si>
  <si>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</si>
  <si>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</si>
  <si>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</si>
  <si>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</si>
  <si>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</si>
  <si>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</si>
  <si>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</si>
  <si>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</si>
  <si>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</si>
  <si>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</si>
  <si>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</si>
  <si>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</si>
  <si>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</si>
  <si>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</si>
  <si>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</si>
  <si>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</si>
  <si>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</si>
  <si>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</si>
  <si>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</si>
  <si>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</si>
  <si>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</si>
  <si>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</si>
  <si>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</si>
  <si>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</si>
  <si>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</si>
  <si>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</si>
  <si>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</si>
  <si>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</si>
  <si>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</si>
  <si>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</si>
  <si>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</si>
  <si>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</si>
  <si>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</si>
  <si>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</si>
  <si>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</si>
  <si>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</si>
  <si>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</si>
  <si>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</si>
  <si>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</si>
  <si>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</si>
  <si>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</si>
  <si>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</si>
  <si>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</si>
  <si>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</si>
  <si>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</si>
  <si>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</si>
  <si>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</si>
  <si>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</si>
  <si>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</si>
  <si>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</si>
  <si>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</si>
  <si>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</si>
  <si>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</si>
  <si>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</si>
  <si>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</si>
  <si>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</si>
  <si>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</si>
  <si>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</si>
  <si>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</si>
  <si>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</si>
  <si>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</si>
  <si>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</si>
  <si>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</si>
  <si>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</si>
  <si>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</si>
  <si>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</si>
  <si>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</si>
  <si>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</si>
  <si>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</si>
  <si>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</si>
  <si>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</si>
  <si>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</si>
  <si>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</si>
  <si>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</si>
  <si>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</si>
  <si>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</si>
  <si>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</si>
  <si>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</si>
  <si>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</si>
  <si>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</si>
  <si>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</si>
  <si>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</si>
  <si>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</si>
  <si>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</si>
  <si>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</si>
  <si>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</si>
  <si>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</si>
  <si>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</si>
  <si>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</si>
  <si>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</si>
  <si>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</si>
  <si>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</si>
  <si>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</si>
  <si>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</si>
  <si>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</si>
  <si>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</si>
  <si>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</si>
  <si>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</si>
  <si>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</si>
  <si>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</si>
  <si>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</si>
  <si>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</si>
  <si>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</si>
  <si>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</si>
  <si>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</si>
  <si>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</si>
  <si>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</si>
  <si>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</si>
  <si>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</si>
  <si>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</si>
  <si>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</si>
  <si>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</si>
  <si>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</si>
  <si>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</si>
  <si>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</si>
  <si>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</si>
  <si>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</si>
  <si>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</si>
  <si>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</si>
  <si>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</si>
  <si>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</si>
  <si>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</si>
  <si>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</si>
  <si>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</si>
  <si>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</si>
  <si>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</si>
  <si>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</si>
  <si>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</si>
  <si>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</si>
  <si>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</si>
  <si>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</si>
  <si>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</si>
  <si>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</si>
  <si>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</si>
  <si>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</si>
  <si>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</si>
  <si>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</si>
  <si>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</si>
  <si>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</si>
  <si>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</si>
  <si>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</si>
  <si>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</si>
  <si>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</si>
  <si>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</si>
  <si>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</si>
  <si>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</si>
  <si>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</si>
  <si>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</si>
  <si>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</si>
  <si>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</si>
  <si>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</si>
  <si>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</si>
  <si>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</si>
  <si>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</si>
  <si>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</si>
  <si>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</si>
  <si>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</si>
  <si>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</si>
  <si>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</si>
  <si>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</si>
  <si>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</si>
  <si>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</si>
  <si>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</si>
  <si>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</si>
  <si>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</si>
  <si>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</si>
  <si>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</si>
  <si>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</si>
  <si>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</si>
  <si>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</si>
  <si>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</si>
  <si>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</si>
  <si>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</si>
  <si>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</si>
  <si>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</si>
  <si>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</si>
  <si>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</si>
  <si>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</si>
  <si>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</si>
  <si>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</si>
  <si>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</si>
  <si>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</si>
  <si>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</si>
  <si>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</si>
  <si>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</si>
  <si>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</si>
  <si>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</si>
  <si>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</si>
  <si>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</si>
  <si>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</si>
  <si>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</si>
  <si>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</si>
  <si>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</si>
  <si>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</si>
  <si>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</si>
  <si>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</si>
  <si>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</si>
  <si>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</si>
  <si>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</si>
  <si>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</si>
  <si>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</si>
  <si>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</si>
  <si>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</si>
  <si>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</si>
  <si>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</si>
  <si>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</si>
  <si>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</si>
  <si>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</si>
  <si>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</si>
  <si>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</si>
  <si>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</si>
  <si>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</si>
  <si>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</si>
  <si>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</si>
  <si>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</si>
  <si>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</si>
  <si>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</si>
  <si>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</si>
  <si>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</si>
  <si>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</si>
  <si>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</si>
  <si>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</si>
  <si>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</si>
  <si>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</si>
  <si>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</si>
  <si>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</si>
  <si>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</si>
  <si>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</si>
  <si>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</si>
  <si>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</si>
  <si>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</si>
  <si>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</si>
  <si>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</si>
  <si>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</si>
  <si>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</si>
  <si>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</si>
  <si>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</si>
  <si>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</si>
  <si>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</si>
  <si>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</si>
  <si>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</si>
  <si>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</si>
  <si>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</si>
  <si>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</si>
  <si>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</si>
  <si>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</si>
  <si>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</si>
  <si>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</si>
  <si>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</si>
  <si>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</si>
  <si>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</si>
  <si>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</si>
  <si>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</si>
  <si>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</si>
  <si>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</si>
  <si>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</si>
  <si>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</si>
  <si>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</si>
  <si>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</si>
  <si>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</si>
  <si>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</si>
  <si>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</si>
  <si>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</si>
  <si>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</si>
  <si>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</si>
  <si>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</si>
  <si>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</si>
  <si>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</si>
  <si>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</si>
  <si>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</si>
  <si>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</si>
  <si>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</si>
  <si>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</si>
  <si>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</si>
  <si>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</si>
  <si>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</si>
  <si>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</si>
  <si>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</si>
  <si>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</si>
  <si>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</si>
  <si>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</si>
  <si>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</si>
  <si>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</si>
  <si>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</si>
  <si>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</si>
  <si>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</si>
  <si>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</si>
  <si>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</si>
  <si>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</si>
  <si>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</si>
  <si>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</si>
  <si>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</si>
  <si>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</si>
  <si>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</si>
  <si>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</si>
  <si>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</si>
  <si>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</si>
  <si>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</si>
  <si>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</si>
  <si>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</si>
  <si>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</si>
  <si>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</si>
  <si>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</si>
  <si>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</si>
  <si>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</si>
  <si>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</si>
  <si>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</si>
  <si>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</si>
  <si>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</si>
  <si>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</si>
  <si>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</si>
  <si>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</si>
  <si>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</si>
  <si>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</si>
  <si>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</si>
  <si>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</si>
  <si>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</si>
  <si>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</si>
  <si>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</si>
  <si>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</si>
  <si>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</si>
  <si>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</si>
  <si>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</si>
  <si>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</si>
  <si>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</si>
  <si>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</si>
  <si>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</si>
  <si>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</si>
  <si>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</si>
  <si>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</si>
  <si>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</si>
  <si>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</si>
  <si>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</si>
  <si>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</si>
  <si>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</si>
  <si>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</si>
  <si>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</si>
  <si>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</si>
  <si>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</si>
  <si>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</si>
  <si>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</si>
  <si>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</si>
  <si>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</si>
  <si>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</si>
  <si>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</si>
  <si>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</si>
  <si>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</si>
  <si>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</si>
  <si>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</si>
  <si>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</si>
  <si>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</si>
  <si>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</si>
  <si>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</si>
  <si>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</si>
  <si>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</si>
  <si>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</si>
  <si>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</si>
  <si>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</si>
  <si>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</si>
  <si>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</si>
  <si>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</si>
  <si>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</si>
  <si>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</si>
  <si>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</si>
  <si>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</si>
  <si>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</si>
  <si>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</si>
  <si>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</si>
  <si>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</si>
  <si>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</si>
  <si>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</si>
  <si>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</si>
  <si>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</si>
  <si>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</si>
  <si>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</si>
  <si>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</si>
  <si>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</si>
  <si>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</si>
  <si>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</si>
  <si>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</si>
  <si>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</si>
  <si>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</si>
  <si>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</si>
  <si>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</si>
  <si>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</si>
  <si>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</si>
  <si>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</si>
  <si>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</si>
  <si>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</si>
  <si>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</si>
  <si>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</si>
  <si>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</si>
  <si>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</si>
  <si>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</si>
  <si>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</si>
  <si>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</si>
  <si>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</si>
  <si>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</si>
  <si>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</si>
  <si>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</si>
  <si>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</si>
  <si>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</si>
  <si>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</si>
  <si>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</si>
  <si>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</si>
  <si>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</si>
  <si>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</si>
  <si>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</si>
  <si>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</si>
  <si>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</si>
  <si>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</si>
  <si>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</si>
  <si>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</si>
  <si>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</si>
  <si>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</si>
  <si>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</si>
  <si>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</si>
  <si>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</si>
  <si>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</si>
  <si>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</si>
  <si>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</si>
  <si>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</si>
  <si>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</si>
  <si>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</si>
  <si>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</si>
  <si>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</si>
  <si>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</si>
  <si>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</si>
  <si>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</si>
  <si>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</si>
  <si>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</si>
  <si>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</si>
  <si>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</si>
  <si>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</si>
  <si>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</si>
  <si>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</si>
  <si>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</si>
  <si>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</si>
  <si>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</si>
  <si>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</si>
  <si>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</si>
  <si>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</si>
  <si>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</si>
  <si>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</si>
  <si>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</si>
  <si>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</si>
  <si>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</si>
  <si>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</si>
  <si>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</si>
  <si>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</si>
  <si>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</si>
  <si>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</si>
  <si>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</si>
  <si>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</si>
  <si>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</si>
  <si>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</si>
  <si>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</si>
  <si>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</si>
  <si>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</si>
  <si>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</si>
  <si>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</si>
  <si>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</si>
  <si>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</si>
  <si>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</si>
  <si>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</si>
  <si>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</si>
  <si>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</si>
  <si>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</si>
  <si>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</si>
  <si>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</si>
  <si>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</si>
  <si>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</si>
  <si>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</si>
  <si>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</si>
  <si>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</si>
  <si>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</si>
  <si>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</si>
  <si>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</si>
  <si>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</si>
  <si>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</si>
  <si>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</si>
  <si>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</si>
  <si>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</si>
  <si>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</si>
  <si>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</si>
  <si>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</si>
  <si>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</si>
  <si>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</si>
  <si>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</si>
  <si>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</si>
  <si>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</si>
  <si>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</si>
  <si>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</si>
  <si>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</si>
  <si>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</si>
  <si>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</si>
  <si>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</si>
  <si>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</si>
  <si>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</si>
  <si>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</si>
  <si>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</si>
  <si>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</si>
  <si>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</si>
  <si>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</si>
  <si>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</si>
  <si>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</si>
  <si>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</si>
  <si>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</si>
  <si>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</si>
  <si>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</si>
  <si>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</si>
  <si>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</si>
  <si>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</si>
  <si>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</si>
  <si>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</si>
  <si>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</si>
  <si>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</si>
  <si>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</si>
  <si>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</si>
  <si>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</si>
  <si>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</si>
  <si>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</si>
  <si>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</si>
  <si>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</si>
  <si>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</si>
  <si>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</si>
  <si>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</si>
  <si>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</si>
  <si>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</si>
  <si>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</si>
  <si>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</si>
  <si>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</si>
  <si>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</si>
  <si>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</si>
  <si>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</si>
  <si>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</si>
  <si>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</si>
  <si>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</si>
  <si>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</si>
  <si>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</si>
  <si>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</si>
  <si>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</si>
  <si>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</si>
  <si>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</si>
  <si>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</si>
  <si>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</si>
  <si>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</si>
  <si>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</si>
  <si>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</si>
  <si>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</si>
  <si>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</si>
  <si>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</si>
  <si>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</si>
  <si>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</si>
  <si>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</si>
  <si>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</si>
  <si>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</si>
  <si>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</si>
  <si>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</si>
  <si>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</si>
  <si>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</si>
  <si>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</si>
  <si>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</si>
  <si>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</si>
  <si>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</si>
  <si>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</si>
  <si>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</si>
  <si>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</si>
  <si>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</si>
  <si>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</si>
  <si>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</si>
  <si>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</si>
  <si>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</si>
  <si>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</si>
  <si>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</si>
  <si>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</si>
  <si>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</si>
  <si>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</si>
  <si>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</si>
  <si>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</si>
  <si>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</si>
  <si>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</si>
  <si>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</si>
  <si>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</si>
  <si>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</si>
  <si>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</si>
  <si>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</si>
  <si>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</si>
  <si>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</si>
  <si>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</si>
  <si>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</si>
  <si>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</si>
  <si>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</si>
  <si>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</si>
  <si>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</si>
  <si>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</si>
  <si>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</si>
  <si>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</si>
  <si>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</si>
  <si>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</si>
  <si>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</si>
  <si>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</si>
  <si>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</si>
  <si>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</si>
  <si>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</si>
  <si>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</si>
  <si>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</si>
  <si>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</si>
  <si>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</si>
  <si>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</si>
  <si>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</si>
  <si>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</si>
  <si>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</si>
  <si>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</si>
  <si>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</si>
  <si>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</si>
  <si>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</si>
  <si>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</si>
  <si>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</si>
  <si>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</si>
  <si>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</si>
  <si>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</si>
  <si>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</si>
  <si>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</si>
  <si>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</si>
  <si>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</si>
  <si>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</si>
  <si>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</si>
  <si>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</si>
  <si>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</si>
  <si>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</si>
  <si>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</si>
  <si>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</si>
  <si>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</si>
  <si>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</si>
  <si>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</si>
  <si>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</si>
  <si>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</si>
  <si>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</si>
  <si>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</si>
  <si>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</si>
  <si>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</si>
  <si>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</si>
  <si>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</si>
  <si>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</si>
  <si>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</si>
  <si>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</si>
  <si>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</si>
  <si>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</si>
  <si>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</si>
  <si>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</si>
  <si>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</si>
  <si>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</si>
  <si>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</si>
  <si>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</si>
  <si>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</si>
  <si>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</si>
  <si>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</si>
  <si>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</si>
  <si>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</si>
  <si>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</si>
  <si>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</si>
  <si>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</si>
  <si>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</si>
  <si>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</si>
  <si>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</si>
  <si>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</si>
  <si>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</si>
  <si>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</si>
  <si>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</si>
  <si>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</si>
  <si>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</si>
  <si>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</si>
  <si>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</si>
  <si>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</si>
  <si>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</si>
  <si>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</si>
  <si>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</si>
  <si>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</si>
  <si>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</si>
  <si>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</si>
  <si>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</si>
  <si>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</si>
  <si>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</si>
  <si>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</si>
  <si>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</si>
  <si>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</si>
  <si>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</si>
  <si>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</si>
  <si>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</si>
  <si>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</si>
  <si>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</si>
  <si>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</si>
  <si>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</si>
  <si>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</si>
  <si>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</si>
  <si>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</si>
  <si>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</si>
  <si>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</si>
  <si>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</si>
  <si>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</si>
  <si>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</si>
  <si>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</si>
  <si>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</si>
  <si>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</si>
  <si>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</si>
  <si>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</si>
  <si>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</si>
  <si>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</si>
  <si>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</si>
  <si>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</si>
  <si>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</si>
  <si>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</si>
  <si>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</si>
  <si>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</si>
  <si>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</si>
  <si>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</si>
  <si>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</si>
  <si>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</si>
  <si>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</si>
  <si>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</si>
  <si>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</si>
  <si>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</si>
  <si>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</si>
  <si>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</si>
  <si>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</si>
  <si>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</si>
  <si>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</si>
  <si>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</si>
  <si>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</si>
  <si>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</si>
  <si>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</si>
  <si>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</si>
  <si>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</si>
  <si>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</si>
  <si>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</si>
  <si>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</si>
  <si>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</si>
  <si>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</si>
  <si>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</si>
  <si>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</si>
  <si>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</si>
  <si>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</si>
  <si>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</si>
  <si>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</si>
  <si>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</si>
  <si>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</si>
  <si>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</si>
  <si>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</si>
  <si>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</si>
  <si>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</si>
  <si>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</si>
  <si>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</si>
  <si>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</si>
  <si>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</si>
  <si>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</si>
  <si>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</si>
  <si>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</si>
  <si>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</si>
  <si>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</si>
  <si>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</si>
  <si>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</si>
  <si>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</si>
  <si>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</si>
  <si>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</si>
  <si>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</si>
  <si>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</si>
  <si>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</si>
  <si>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</si>
  <si>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</si>
  <si>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</si>
  <si>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</si>
  <si>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</si>
  <si>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</si>
  <si>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</si>
  <si>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</si>
  <si>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</si>
  <si>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</si>
  <si>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</si>
  <si>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</si>
  <si>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</si>
  <si>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</si>
  <si>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</si>
  <si>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</si>
  <si>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</si>
  <si>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</si>
  <si>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</si>
  <si>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</si>
  <si>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</si>
  <si>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</si>
  <si>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</si>
  <si>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</si>
  <si>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</si>
  <si>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</si>
  <si>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</si>
  <si>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</si>
  <si>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</si>
  <si>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</si>
  <si>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</si>
  <si>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</si>
  <si>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</si>
  <si>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</si>
  <si>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</si>
  <si>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</si>
  <si>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</si>
  <si>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</si>
  <si>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</si>
  <si>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</si>
  <si>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</si>
  <si>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</si>
  <si>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</si>
  <si>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</si>
  <si>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</si>
  <si>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</si>
  <si>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</si>
  <si>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</si>
  <si>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</si>
  <si>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</si>
  <si>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</si>
  <si>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</si>
  <si>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</si>
  <si>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</si>
  <si>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</si>
  <si>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</si>
  <si>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</si>
  <si>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</si>
  <si>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</si>
  <si>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</si>
  <si>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</si>
  <si>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</si>
  <si>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</si>
  <si>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</si>
  <si>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</si>
  <si>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</si>
  <si>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</si>
  <si>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</si>
  <si>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</si>
  <si>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</si>
  <si>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</si>
  <si>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</si>
  <si>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</si>
  <si>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</si>
  <si>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</si>
  <si>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</si>
  <si>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</si>
  <si>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</si>
  <si>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</si>
  <si>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</si>
  <si>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</si>
  <si>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</si>
  <si>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</si>
  <si>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</si>
  <si>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</si>
  <si>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</si>
  <si>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</si>
  <si>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</si>
  <si>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</si>
  <si>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</si>
  <si>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</si>
  <si>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</si>
  <si>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</si>
  <si>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</si>
  <si>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</si>
  <si>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</si>
  <si>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</si>
  <si>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</si>
  <si>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</si>
  <si>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</si>
  <si>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</si>
  <si>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</si>
  <si>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</si>
  <si>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</si>
  <si>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</si>
  <si>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</si>
  <si>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</si>
  <si>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</si>
  <si>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</si>
  <si>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</si>
  <si>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</si>
  <si>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</si>
  <si>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</si>
  <si>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</si>
  <si>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</si>
  <si>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</si>
  <si>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</si>
  <si>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</si>
  <si>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</si>
  <si>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</si>
  <si>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</si>
  <si>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</si>
  <si>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</si>
  <si>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</si>
  <si>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</si>
  <si>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</si>
  <si>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</si>
  <si>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</si>
  <si>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</si>
  <si>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</si>
  <si>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</si>
  <si>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</si>
  <si>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</si>
  <si>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</si>
  <si>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</si>
  <si>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</si>
  <si>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</si>
  <si>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</si>
  <si>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</si>
  <si>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</si>
  <si>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</si>
  <si>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</si>
  <si>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</si>
  <si>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</si>
  <si>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</si>
  <si>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</si>
  <si>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</si>
  <si>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</si>
  <si>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</si>
  <si>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</si>
  <si>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</si>
  <si>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</si>
  <si>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</si>
  <si>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</si>
  <si>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</si>
  <si>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</si>
  <si>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</si>
  <si>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</si>
  <si>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</si>
  <si>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</si>
  <si>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</si>
  <si>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</si>
  <si>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</si>
  <si>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</si>
  <si>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</si>
  <si>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</si>
  <si>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</si>
  <si>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</si>
  <si>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</si>
  <si>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</si>
  <si>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</si>
  <si>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</si>
  <si>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</si>
  <si>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</si>
  <si>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</si>
  <si>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</si>
  <si>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</si>
  <si>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</si>
  <si>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</si>
  <si>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</si>
  <si>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</si>
  <si>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</si>
  <si>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</si>
  <si>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</si>
  <si>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</si>
  <si>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</si>
  <si>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</si>
  <si>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</si>
  <si>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</si>
  <si>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</si>
  <si>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</si>
  <si>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</si>
  <si>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</si>
  <si>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</si>
  <si>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</si>
  <si>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</si>
  <si>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</si>
  <si>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</si>
  <si>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</si>
  <si>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</si>
  <si>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</si>
  <si>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</si>
  <si>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</si>
  <si>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</si>
  <si>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</si>
  <si>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</si>
  <si>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</si>
  <si>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</si>
  <si>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</si>
  <si>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</si>
  <si>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</si>
  <si>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</si>
  <si>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</si>
  <si>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</si>
  <si>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</si>
  <si>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</si>
  <si>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</si>
  <si>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</si>
  <si>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</si>
  <si>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</si>
  <si>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</si>
  <si>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</si>
  <si>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</si>
  <si>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</si>
  <si>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</si>
  <si>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</si>
  <si>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</si>
  <si>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</si>
  <si>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</si>
  <si>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</si>
  <si>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</si>
  <si>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</si>
  <si>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</si>
  <si>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</si>
  <si>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</si>
  <si>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</si>
  <si>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</si>
  <si>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</si>
  <si>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</si>
  <si>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</si>
  <si>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</si>
  <si>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</si>
  <si>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</si>
  <si>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</si>
  <si>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</si>
  <si>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</si>
  <si>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</si>
  <si>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</si>
  <si>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</si>
  <si>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</si>
  <si>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</si>
  <si>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</si>
  <si>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</si>
  <si>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</si>
  <si>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</si>
  <si>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</si>
  <si>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</si>
  <si>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</si>
  <si>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</si>
  <si>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</si>
  <si>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</si>
  <si>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</si>
  <si>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</si>
  <si>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</si>
  <si>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</si>
  <si>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</si>
  <si>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</si>
  <si>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</si>
  <si>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</si>
  <si>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</si>
  <si>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</si>
  <si>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</si>
  <si>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</si>
  <si>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</si>
  <si>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</si>
  <si>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</si>
  <si>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</si>
  <si>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</si>
  <si>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</si>
  <si>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</si>
  <si>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</si>
  <si>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</si>
  <si>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</si>
  <si>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</si>
  <si>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</si>
  <si>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</si>
  <si>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</si>
  <si>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</si>
  <si>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</si>
  <si>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</si>
  <si>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</si>
  <si>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</si>
  <si>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</si>
  <si>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</si>
  <si>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</si>
  <si>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</si>
  <si>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</si>
  <si>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</si>
  <si>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</si>
  <si>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</si>
  <si>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</si>
  <si>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</si>
  <si>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</si>
  <si>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</si>
  <si>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</si>
  <si>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</si>
  <si>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</si>
  <si>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</si>
  <si>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</si>
  <si>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</si>
  <si>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</si>
  <si>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</si>
  <si>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</si>
  <si>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</si>
  <si>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</si>
  <si>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</si>
  <si>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</si>
  <si>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</si>
  <si>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</si>
  <si>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</si>
  <si>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</si>
  <si>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</si>
  <si>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</si>
  <si>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</si>
  <si>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</si>
  <si>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</si>
  <si>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</si>
  <si>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</si>
  <si>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</si>
  <si>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</si>
  <si>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</si>
  <si>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</si>
  <si>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</si>
  <si>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</si>
  <si>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</si>
  <si>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</si>
  <si>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</si>
  <si>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</si>
  <si>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</si>
  <si>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</si>
  <si>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</si>
  <si>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</si>
  <si>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</si>
  <si>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</si>
  <si>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</si>
  <si>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</si>
  <si>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</si>
  <si>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</si>
  <si>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</si>
  <si>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</si>
  <si>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</si>
  <si>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</si>
  <si>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</si>
  <si>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</si>
  <si>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</si>
  <si>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</si>
  <si>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</si>
  <si>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</si>
  <si>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</si>
  <si>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</si>
  <si>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</si>
  <si>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</si>
  <si>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</si>
  <si>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</si>
  <si>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</si>
  <si>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</si>
  <si>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</si>
  <si>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</si>
  <si>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</si>
  <si>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</si>
  <si>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</si>
  <si>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</si>
  <si>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</si>
  <si>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</si>
  <si>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</si>
  <si>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</si>
  <si>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</si>
  <si>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</si>
  <si>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</si>
  <si>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</si>
  <si>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</si>
  <si>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</si>
  <si>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</si>
  <si>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</si>
  <si>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</si>
  <si>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</si>
  <si>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</si>
  <si>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</si>
  <si>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</si>
  <si>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</si>
  <si>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</si>
  <si>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</si>
  <si>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</si>
  <si>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</si>
  <si>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</si>
  <si>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</si>
  <si>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</si>
  <si>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</si>
  <si>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</si>
  <si>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</si>
  <si>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</si>
  <si>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</si>
  <si>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</si>
  <si>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</si>
  <si>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</si>
  <si>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</si>
  <si>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</si>
  <si>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</si>
  <si>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</si>
  <si>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</si>
  <si>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</si>
  <si>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</si>
  <si>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</si>
  <si>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</si>
  <si>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</si>
  <si>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</si>
  <si>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</si>
  <si>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</si>
  <si>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</si>
  <si>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</si>
  <si>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</si>
  <si>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</si>
  <si>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</si>
  <si>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</si>
  <si>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</si>
  <si>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</si>
  <si>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</si>
  <si>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</si>
  <si>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</si>
  <si>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</si>
  <si>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</si>
  <si>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</si>
  <si>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</si>
  <si>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</si>
  <si>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</si>
  <si>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</si>
  <si>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</si>
  <si>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</si>
  <si>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</si>
  <si>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</si>
  <si>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</si>
  <si>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</si>
  <si>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</si>
  <si>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</si>
  <si>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</si>
  <si>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</si>
  <si>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</si>
  <si>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</si>
  <si>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</si>
  <si>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</si>
  <si>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</si>
  <si>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</si>
  <si>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</si>
  <si>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</si>
  <si>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</si>
  <si>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</si>
  <si>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</si>
  <si>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</si>
  <si>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</si>
  <si>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</si>
  <si>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</si>
  <si>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</si>
  <si>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</si>
  <si>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</si>
  <si>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</si>
  <si>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</si>
  <si>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</si>
  <si>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</si>
  <si>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</si>
  <si>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</si>
  <si>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</si>
  <si>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</si>
  <si>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</si>
  <si>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</si>
  <si>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</si>
  <si>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</si>
  <si>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</si>
  <si>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</si>
  <si>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</si>
  <si>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</si>
  <si>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</si>
  <si>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</si>
  <si>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</si>
  <si>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</si>
  <si>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</si>
  <si>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</si>
  <si>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</si>
  <si>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</si>
  <si>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</si>
  <si>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</si>
  <si>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</si>
  <si>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</si>
  <si>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</si>
  <si>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</si>
  <si>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</si>
  <si>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</si>
  <si>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</si>
  <si>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</si>
  <si>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</si>
  <si>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</si>
  <si>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</si>
  <si>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</si>
  <si>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</si>
  <si>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</si>
  <si>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</si>
  <si>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</si>
  <si>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</si>
  <si>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</si>
  <si>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</si>
  <si>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</si>
  <si>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</si>
  <si>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</si>
  <si>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</si>
  <si>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</si>
  <si>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</si>
  <si>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</si>
  <si>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</si>
  <si>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</si>
  <si>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</si>
  <si>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</si>
  <si>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</si>
  <si>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</si>
  <si>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</si>
  <si>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</si>
  <si>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</si>
  <si>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</si>
  <si>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</si>
  <si>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</si>
  <si>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</si>
  <si>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</si>
  <si>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</si>
  <si>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</si>
  <si>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</si>
  <si>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</si>
  <si>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</si>
  <si>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</si>
  <si>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</si>
  <si>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</si>
  <si>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</si>
  <si>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</si>
  <si>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</si>
  <si>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</si>
  <si>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</si>
  <si>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</si>
  <si>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</si>
  <si>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</si>
  <si>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</si>
  <si>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</si>
  <si>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</si>
  <si>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</si>
  <si>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</si>
  <si>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</si>
  <si>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</si>
  <si>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</si>
  <si>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</si>
  <si>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</si>
  <si>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</si>
  <si>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</si>
  <si>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</si>
  <si>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</si>
  <si>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</si>
  <si>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</si>
  <si>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</si>
  <si>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</si>
  <si>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</si>
  <si>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</si>
  <si>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</si>
  <si>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</si>
  <si>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</si>
  <si>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</si>
  <si>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</si>
  <si>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</si>
  <si>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</si>
  <si>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</si>
  <si>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</si>
  <si>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</si>
  <si>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</si>
  <si>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</si>
  <si>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</si>
  <si>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</si>
  <si>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</si>
  <si>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</si>
  <si>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</si>
  <si>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</si>
  <si>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</si>
  <si>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</si>
  <si>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</si>
  <si>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</si>
  <si>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</si>
  <si>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</si>
  <si>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</si>
  <si>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</si>
  <si>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</si>
  <si>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</si>
  <si>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</si>
  <si>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</si>
  <si>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</si>
  <si>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</si>
  <si>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</si>
  <si>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</si>
  <si>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</si>
  <si>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</si>
  <si>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</si>
  <si>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</si>
  <si>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</si>
  <si>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</si>
  <si>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</si>
  <si>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</si>
  <si>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</si>
  <si>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</si>
  <si>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</si>
  <si>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</si>
  <si>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</si>
  <si>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</si>
  <si>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</si>
  <si>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</si>
  <si>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</si>
  <si>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</si>
  <si>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</si>
  <si>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</si>
  <si>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</si>
  <si>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</si>
  <si>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</si>
  <si>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</si>
  <si>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</si>
  <si>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</si>
  <si>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</si>
  <si>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</si>
  <si>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</si>
  <si>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</si>
  <si>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</si>
  <si>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</si>
  <si>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</si>
  <si>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</si>
  <si>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</si>
  <si>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</si>
  <si>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</si>
  <si>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</si>
  <si>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</si>
  <si>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</si>
  <si>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</si>
  <si>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</si>
  <si>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</si>
  <si>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</si>
  <si>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</si>
  <si>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</si>
  <si>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</si>
  <si>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</si>
  <si>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</si>
  <si>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</si>
  <si>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</si>
  <si>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</si>
  <si>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</si>
  <si>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</si>
  <si>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</si>
  <si>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</si>
  <si>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</si>
  <si>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</si>
  <si>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</si>
  <si>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</si>
  <si>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</si>
  <si>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</si>
  <si>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</si>
  <si>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</si>
  <si>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</si>
  <si>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</si>
  <si>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</si>
  <si>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</si>
  <si>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</si>
  <si>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</si>
  <si>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</si>
  <si>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</si>
  <si>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</si>
  <si>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</si>
  <si>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</si>
  <si>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</si>
  <si>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</si>
  <si>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</si>
  <si>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</si>
  <si>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</si>
  <si>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</si>
  <si>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</si>
  <si>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</si>
  <si>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</si>
  <si>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</si>
  <si>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</si>
  <si>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</si>
  <si>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</si>
  <si>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</si>
  <si>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</si>
  <si>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</si>
  <si>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</si>
  <si>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</si>
  <si>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</si>
  <si>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</si>
  <si>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</si>
  <si>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</si>
  <si>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</si>
  <si>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</si>
  <si>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</si>
  <si>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</si>
  <si>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</si>
  <si>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</si>
  <si>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</si>
  <si>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</si>
  <si>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</si>
  <si>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</si>
  <si>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</si>
  <si>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</si>
  <si>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</si>
  <si>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</si>
  <si>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</si>
  <si>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</si>
  <si>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</si>
  <si>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</si>
  <si>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</si>
  <si>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</si>
  <si>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</si>
  <si>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</si>
  <si>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</si>
  <si>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</si>
  <si>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</si>
  <si>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</si>
  <si>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</si>
  <si>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</si>
  <si>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</si>
  <si>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</si>
  <si>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</si>
  <si>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</si>
  <si>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</si>
  <si>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</si>
  <si>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</si>
  <si>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</si>
  <si>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</si>
  <si>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</si>
  <si>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</si>
  <si>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</si>
  <si>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</si>
  <si>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</si>
  <si>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</si>
  <si>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</si>
  <si>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</si>
  <si>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</si>
  <si>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</si>
  <si>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</si>
  <si>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</si>
  <si>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</si>
  <si>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</si>
  <si>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</si>
  <si>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</si>
  <si>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</si>
  <si>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</si>
  <si>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</si>
  <si>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</si>
  <si>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</si>
  <si>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</si>
  <si>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</si>
  <si>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</si>
  <si>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</si>
  <si>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</si>
  <si>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</si>
  <si>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</si>
  <si>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</si>
  <si>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</si>
  <si>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</si>
  <si>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</si>
  <si>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</si>
  <si>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</si>
  <si>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</si>
  <si>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</si>
  <si>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</si>
  <si>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</si>
  <si>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</si>
  <si>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</si>
  <si>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</si>
  <si>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</si>
  <si>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</si>
  <si>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</si>
  <si>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</si>
  <si>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</si>
  <si>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</si>
  <si>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</si>
  <si>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</si>
  <si>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</si>
  <si>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</si>
  <si>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</si>
  <si>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</si>
  <si>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</si>
  <si>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</si>
  <si>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</si>
  <si>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</si>
  <si>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</si>
  <si>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</si>
  <si>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</si>
  <si>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</si>
  <si>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</si>
  <si>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</si>
  <si>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</si>
  <si>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</si>
  <si>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</si>
  <si>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</si>
  <si>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</si>
  <si>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</si>
  <si>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</si>
  <si>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</si>
  <si>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</si>
  <si>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</si>
  <si>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</si>
  <si>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</si>
  <si>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</si>
  <si>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</si>
  <si>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</si>
  <si>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</si>
  <si>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</si>
  <si>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</si>
  <si>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</si>
  <si>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</si>
  <si>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</si>
  <si>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</si>
  <si>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</si>
  <si>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</si>
  <si>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</si>
  <si>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</si>
  <si>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</si>
  <si>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</si>
  <si>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</si>
  <si>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</si>
  <si>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</si>
  <si>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</si>
  <si>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</si>
  <si>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</si>
  <si>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</si>
  <si>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</si>
  <si>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</si>
  <si>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</si>
  <si>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</si>
  <si>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</si>
  <si>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</si>
  <si>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</si>
  <si>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</si>
  <si>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</si>
  <si>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</si>
  <si>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</si>
  <si>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</si>
  <si>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</si>
  <si>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</si>
  <si>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</si>
  <si>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</si>
  <si>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</si>
  <si>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</si>
  <si>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</si>
  <si>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</si>
  <si>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</si>
  <si>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</si>
  <si>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</si>
  <si>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</si>
  <si>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</si>
  <si>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</si>
  <si>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</si>
  <si>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</si>
  <si>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</si>
  <si>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</si>
  <si>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</si>
  <si>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</si>
  <si>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</si>
  <si>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</si>
  <si>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</si>
  <si>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</si>
  <si>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</si>
  <si>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</si>
  <si>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</si>
  <si>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</si>
  <si>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</si>
  <si>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</si>
  <si>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</si>
  <si>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</si>
  <si>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</si>
  <si>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</si>
  <si>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</si>
  <si>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</si>
  <si>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</si>
  <si>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</si>
  <si>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</si>
  <si>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</si>
  <si>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</si>
  <si>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</si>
  <si>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</si>
  <si>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</si>
  <si>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</si>
  <si>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</si>
  <si>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</si>
  <si>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</si>
  <si>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</si>
  <si>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</si>
  <si>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</si>
  <si>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</si>
  <si>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</si>
  <si>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</si>
  <si>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</si>
  <si>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</si>
  <si>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</si>
  <si>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</si>
  <si>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</si>
  <si>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</si>
  <si>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</si>
  <si>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</si>
  <si>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</si>
  <si>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</si>
  <si>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</si>
  <si>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</si>
  <si>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</si>
  <si>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</si>
  <si>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</si>
  <si>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</si>
  <si>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</si>
  <si>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</si>
  <si>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</si>
  <si>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</si>
  <si>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</si>
  <si>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</si>
  <si>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</si>
  <si>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</si>
  <si>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</si>
  <si>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</si>
  <si>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</si>
  <si>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</si>
  <si>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</si>
  <si>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</si>
  <si>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</si>
  <si>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</si>
  <si>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</si>
  <si>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</si>
  <si>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</si>
  <si>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</si>
  <si>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</si>
  <si>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</si>
  <si>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</si>
  <si>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</si>
  <si>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</si>
  <si>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</si>
  <si>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</si>
  <si>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</si>
  <si>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</si>
  <si>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</si>
  <si>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</si>
  <si>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</si>
  <si>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</si>
  <si>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</si>
  <si>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</si>
  <si>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</si>
  <si>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</si>
  <si>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</si>
  <si>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</si>
  <si>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</si>
  <si>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</si>
  <si>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</si>
  <si>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</si>
  <si>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</si>
  <si>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</si>
  <si>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</si>
  <si>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</si>
  <si>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</si>
  <si>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</si>
  <si>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</si>
  <si>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</si>
  <si>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</si>
  <si>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</si>
  <si>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</si>
  <si>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</si>
  <si>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</si>
  <si>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</si>
  <si>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</si>
  <si>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</si>
  <si>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</si>
  <si>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</si>
  <si>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</si>
  <si>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</si>
  <si>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</si>
  <si>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</si>
  <si>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</si>
  <si>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</si>
  <si>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</si>
  <si>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</si>
  <si>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</si>
  <si>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</si>
  <si>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</si>
  <si>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</si>
  <si>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</si>
  <si>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</si>
  <si>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</si>
  <si>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</si>
  <si>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</si>
  <si>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</si>
  <si>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</si>
  <si>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</si>
  <si>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</si>
  <si>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</si>
  <si>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</si>
  <si>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</si>
  <si>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</si>
  <si>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</si>
  <si>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</si>
  <si>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</si>
  <si>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</si>
  <si>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</si>
  <si>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</si>
  <si>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</si>
  <si>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</si>
  <si>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</si>
  <si>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</si>
  <si>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</si>
  <si>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</si>
  <si>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</si>
  <si>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</si>
  <si>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</si>
  <si>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</si>
  <si>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</si>
  <si>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</si>
  <si>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</si>
  <si>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</si>
  <si>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</si>
  <si>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</si>
  <si>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</si>
  <si>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</si>
  <si>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</si>
  <si>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</si>
  <si>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</si>
  <si>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</si>
  <si>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</si>
  <si>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</si>
  <si>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</si>
  <si>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</si>
  <si>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</si>
  <si>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</si>
  <si>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</si>
  <si>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</si>
  <si>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</si>
  <si>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</si>
  <si>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</si>
  <si>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</si>
  <si>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</si>
  <si>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</si>
  <si>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</si>
  <si>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</si>
  <si>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</si>
  <si>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</si>
  <si>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</si>
  <si>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</si>
  <si>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</si>
  <si>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</si>
  <si>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</si>
  <si>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</si>
  <si>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</si>
  <si>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</si>
  <si>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</si>
  <si>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</si>
  <si>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</si>
  <si>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</si>
  <si>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</si>
  <si>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</si>
  <si>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</si>
  <si>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</si>
  <si>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</si>
  <si>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</si>
  <si>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</si>
  <si>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</si>
  <si>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</si>
  <si>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</si>
  <si>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</si>
  <si>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</si>
  <si>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</si>
  <si>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</si>
  <si>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</si>
  <si>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</si>
  <si>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</si>
  <si>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</si>
  <si>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</si>
  <si>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</si>
  <si>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</si>
  <si>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</si>
  <si>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</si>
  <si>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</si>
  <si>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</si>
  <si>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</si>
  <si>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</si>
  <si>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</si>
  <si>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</si>
  <si>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</si>
  <si>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</si>
  <si>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</si>
  <si>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</si>
  <si>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</si>
  <si>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</si>
  <si>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</si>
  <si>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</si>
  <si>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</si>
  <si>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</si>
  <si>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</si>
  <si>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</si>
  <si>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</si>
  <si>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</si>
  <si>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</si>
  <si>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</si>
  <si>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</si>
  <si>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</si>
  <si>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</si>
  <si>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</si>
  <si>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</si>
  <si>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</si>
  <si>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</si>
  <si>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</si>
  <si>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</si>
  <si>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</si>
  <si>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</si>
  <si>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</si>
  <si>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</si>
  <si>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</si>
  <si>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</si>
  <si>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</si>
  <si>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</si>
  <si>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</si>
  <si>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</si>
  <si>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</si>
  <si>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</si>
  <si>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</si>
  <si>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</si>
  <si>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</si>
  <si>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</si>
  <si>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</si>
  <si>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</si>
  <si>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</si>
  <si>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</si>
  <si>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</si>
  <si>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</si>
  <si>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</si>
  <si>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</si>
  <si>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</si>
  <si>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</si>
  <si>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</si>
  <si>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</si>
  <si>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</si>
  <si>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</si>
  <si>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</si>
  <si>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</si>
  <si>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</si>
  <si>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</si>
  <si>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</si>
  <si>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</si>
  <si>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</si>
  <si>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</si>
  <si>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</si>
  <si>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</si>
  <si>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</si>
  <si>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</si>
  <si>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</si>
  <si>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</si>
  <si>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</si>
  <si>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</si>
  <si>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</si>
  <si>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</si>
  <si>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</si>
  <si>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</si>
  <si>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</si>
  <si>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</si>
  <si>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</si>
  <si>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</si>
  <si>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</si>
  <si>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</si>
  <si>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</si>
  <si>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</si>
  <si>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</si>
  <si>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</si>
  <si>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</si>
  <si>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</si>
  <si>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</si>
  <si>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</si>
  <si>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</si>
  <si>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</si>
  <si>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</si>
  <si>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</si>
  <si>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</si>
  <si>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</si>
  <si>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</si>
  <si>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</si>
  <si>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</si>
  <si>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</si>
  <si>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</si>
  <si>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</si>
  <si>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</si>
  <si>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</si>
  <si>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</si>
  <si>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</si>
  <si>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</si>
  <si>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</si>
  <si>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</si>
  <si>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</si>
  <si>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</si>
  <si>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</si>
  <si>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</si>
  <si>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</si>
  <si>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</si>
  <si>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</si>
  <si>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</si>
  <si>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</si>
  <si>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</si>
  <si>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</si>
  <si>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</si>
  <si>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</si>
  <si>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</si>
  <si>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</si>
  <si>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</si>
  <si>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</si>
  <si>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</si>
  <si>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</si>
  <si>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</si>
  <si>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</si>
  <si>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</si>
  <si>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</si>
  <si>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</si>
  <si>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</si>
  <si>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</si>
  <si>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</si>
  <si>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</si>
  <si>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</si>
  <si>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</si>
  <si>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</si>
  <si>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</si>
  <si>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</si>
  <si>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</si>
  <si>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</si>
  <si>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</si>
  <si>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</si>
  <si>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</si>
  <si>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</si>
  <si>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</si>
  <si>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</si>
  <si>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</si>
  <si>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</si>
  <si>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</si>
  <si>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</si>
  <si>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</si>
  <si>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</si>
  <si>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</si>
  <si>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</si>
  <si>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</si>
  <si>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</si>
  <si>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</si>
  <si>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</si>
  <si>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</si>
  <si>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</si>
  <si>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</si>
  <si>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</si>
  <si>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</si>
  <si>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</si>
  <si>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</si>
  <si>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</si>
  <si>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</si>
  <si>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</si>
  <si>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</si>
  <si>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</si>
  <si>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</si>
  <si>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</si>
  <si>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</si>
  <si>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</si>
  <si>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</si>
  <si>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</si>
  <si>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</si>
  <si>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</si>
  <si>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</si>
  <si>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</si>
  <si>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</si>
  <si>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</si>
  <si>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</si>
  <si>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</si>
  <si>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</si>
  <si>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</si>
  <si>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</si>
  <si>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</si>
  <si>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</si>
  <si>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</si>
  <si>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</si>
  <si>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</si>
  <si>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</si>
  <si>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</si>
  <si>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</si>
  <si>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</si>
  <si>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</si>
  <si>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</si>
  <si>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</si>
  <si>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</si>
  <si>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</si>
  <si>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</si>
  <si>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</si>
  <si>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</si>
  <si>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</si>
  <si>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</si>
  <si>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</si>
  <si>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</si>
  <si>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</si>
  <si>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</si>
  <si>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</si>
  <si>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</si>
  <si>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</si>
  <si>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</si>
  <si>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</si>
  <si>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</si>
  <si>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</si>
  <si>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</si>
  <si>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</si>
  <si>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</si>
  <si>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</si>
  <si>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</si>
  <si>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</si>
  <si>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</si>
  <si>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</si>
  <si>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</si>
  <si>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</si>
  <si>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</si>
  <si>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</si>
  <si>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</si>
  <si>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</si>
  <si>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</si>
  <si>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</si>
  <si>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</si>
  <si>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</si>
  <si>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</si>
  <si>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</si>
  <si>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</si>
  <si>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</si>
  <si>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</si>
  <si>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</si>
  <si>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</si>
  <si>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</si>
  <si>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</si>
  <si>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</si>
  <si>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</si>
  <si>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</si>
  <si>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</si>
  <si>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</si>
  <si>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</si>
  <si>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</si>
  <si>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</si>
  <si>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</si>
  <si>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</si>
  <si>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</si>
  <si>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</si>
  <si>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</si>
  <si>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</si>
  <si>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</si>
  <si>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</si>
  <si>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</si>
  <si>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</si>
  <si>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</si>
  <si>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</si>
  <si>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</si>
  <si>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</si>
  <si>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</si>
  <si>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</si>
  <si>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</si>
  <si>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</si>
  <si>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</si>
  <si>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</si>
  <si>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</si>
  <si>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</si>
  <si>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</si>
  <si>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</si>
  <si>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</si>
  <si>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</si>
  <si>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</si>
  <si>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</si>
  <si>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</si>
  <si>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</si>
  <si>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</si>
  <si>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</si>
  <si>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</si>
  <si>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</si>
  <si>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</si>
  <si>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</si>
  <si>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</si>
  <si>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</si>
  <si>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</si>
  <si>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</si>
  <si>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</si>
  <si>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</si>
  <si>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</si>
  <si>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</si>
  <si>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</si>
  <si>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</si>
  <si>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</si>
  <si>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</si>
  <si>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</si>
  <si>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</si>
  <si>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</si>
  <si>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</si>
  <si>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</si>
  <si>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</si>
  <si>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</si>
  <si>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</si>
  <si>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</si>
  <si>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</si>
  <si>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</si>
  <si>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</si>
  <si>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</si>
  <si>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</si>
  <si>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</si>
  <si>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</si>
  <si>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</si>
  <si>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</si>
  <si>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</si>
  <si>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</si>
  <si>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</si>
  <si>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</si>
  <si>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</si>
  <si>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</si>
  <si>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</si>
  <si>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</si>
  <si>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</si>
  <si>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</si>
  <si>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</si>
  <si>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</si>
  <si>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</si>
  <si>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</si>
  <si>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</si>
  <si>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</si>
  <si>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</si>
  <si>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</si>
  <si>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</si>
  <si>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</si>
  <si>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</si>
  <si>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</si>
  <si>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</si>
  <si>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</si>
  <si>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</si>
  <si>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</si>
  <si>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</si>
  <si>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</si>
  <si>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</si>
  <si>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</si>
  <si>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</si>
  <si>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</si>
  <si>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</si>
  <si>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</si>
  <si>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</si>
  <si>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</si>
  <si>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</si>
  <si>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</si>
  <si>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</si>
  <si>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</si>
  <si>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</si>
  <si>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</si>
  <si>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</si>
  <si>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</si>
  <si>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</si>
  <si>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</si>
  <si>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</si>
  <si>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</si>
  <si>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</si>
  <si>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</si>
  <si>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</si>
  <si>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</si>
  <si>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</si>
  <si>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</si>
  <si>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</si>
  <si>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</si>
  <si>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</si>
  <si>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</si>
  <si>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</si>
  <si>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</si>
  <si>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</si>
  <si>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</si>
  <si>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</si>
  <si>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</si>
  <si>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</si>
  <si>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</si>
  <si>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</si>
  <si>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</si>
  <si>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</si>
  <si>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</si>
  <si>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</si>
  <si>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</si>
  <si>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</si>
  <si>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</si>
  <si>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</si>
  <si>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</si>
  <si>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</si>
  <si>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</si>
  <si>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</si>
  <si>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</si>
  <si>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</si>
  <si>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</si>
  <si>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</si>
  <si>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</si>
  <si>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</si>
  <si>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</si>
  <si>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</si>
  <si>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</si>
  <si>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</si>
  <si>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</si>
  <si>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</si>
  <si>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</si>
  <si>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</si>
  <si>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</si>
  <si>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</si>
  <si>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</si>
  <si>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</si>
  <si>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</si>
  <si>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</si>
  <si>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</si>
  <si>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</si>
  <si>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</si>
  <si>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</si>
  <si>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</si>
  <si>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</si>
  <si>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</si>
  <si>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</si>
  <si>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</si>
  <si>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</si>
  <si>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</si>
  <si>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</si>
  <si>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</si>
  <si>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</si>
  <si>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</si>
  <si>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</si>
  <si>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</si>
  <si>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</si>
  <si>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</si>
  <si>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</si>
  <si>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</si>
  <si>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</si>
  <si>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</si>
  <si>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</si>
  <si>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</si>
  <si>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</si>
  <si>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</si>
  <si>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</si>
  <si>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</si>
  <si>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</si>
  <si>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</si>
  <si>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</si>
  <si>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</si>
  <si>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</si>
  <si>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</si>
  <si>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</si>
  <si>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</si>
  <si>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</si>
  <si>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</si>
  <si>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</si>
  <si>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</si>
  <si>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</si>
  <si>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</si>
  <si>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</si>
  <si>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</si>
  <si>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</si>
  <si>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</si>
  <si>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</si>
  <si>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</si>
  <si>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</si>
  <si>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</si>
  <si>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</si>
  <si>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</si>
  <si>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</si>
  <si>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</si>
  <si>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</si>
  <si>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</si>
  <si>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</si>
  <si>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</si>
  <si>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</si>
  <si>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</si>
  <si>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</si>
  <si>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</si>
  <si>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</si>
  <si>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</si>
  <si>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</si>
  <si>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</si>
  <si>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</si>
  <si>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</si>
  <si>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</si>
  <si>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</si>
  <si>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</si>
  <si>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</si>
  <si>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</si>
  <si>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</si>
  <si>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</si>
  <si>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</si>
  <si>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</si>
  <si>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</si>
  <si>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</si>
  <si>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</si>
  <si>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</si>
  <si>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</si>
  <si>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</si>
  <si>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</si>
  <si>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</si>
  <si>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</si>
  <si>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</si>
  <si>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</si>
  <si>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</si>
  <si>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</si>
  <si>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</si>
  <si>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</si>
  <si>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</si>
  <si>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</si>
  <si>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</si>
  <si>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</si>
  <si>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</si>
  <si>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</si>
  <si>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</si>
  <si>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</si>
  <si>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</si>
  <si>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</si>
  <si>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</si>
  <si>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</si>
  <si>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</si>
  <si>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</si>
  <si>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</si>
  <si>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</si>
  <si>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</si>
  <si>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</si>
  <si>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</si>
  <si>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</si>
  <si>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</si>
  <si>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</si>
  <si>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</si>
  <si>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</si>
  <si>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</si>
  <si>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</si>
  <si>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</si>
  <si>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</si>
  <si>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</si>
  <si>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</si>
  <si>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</si>
  <si>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</si>
  <si>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</si>
  <si>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</si>
  <si>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</si>
  <si>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</si>
  <si>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</si>
  <si>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</si>
  <si>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</si>
  <si>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</si>
  <si>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</si>
  <si>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</si>
  <si>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</si>
  <si>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</si>
  <si>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</si>
  <si>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</si>
  <si>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</si>
  <si>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</si>
  <si>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</si>
  <si>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</si>
  <si>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</si>
  <si>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</si>
  <si>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</si>
  <si>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</si>
  <si>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</si>
  <si>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</si>
  <si>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</si>
  <si>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</si>
  <si>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</si>
  <si>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</si>
  <si>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</si>
  <si>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</si>
  <si>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</si>
  <si>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</si>
  <si>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</si>
  <si>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</si>
  <si>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</si>
  <si>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</si>
  <si>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</si>
  <si>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</si>
  <si>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</si>
  <si>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</si>
  <si>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</si>
  <si>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</si>
  <si>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</si>
  <si>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</si>
  <si>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</si>
  <si>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</si>
  <si>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</si>
  <si>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</si>
  <si>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</si>
  <si>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</si>
  <si>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</si>
  <si>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</si>
  <si>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</si>
  <si>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</si>
  <si>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</si>
  <si>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</si>
  <si>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</si>
  <si>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</si>
  <si>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</si>
  <si>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</si>
  <si>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</si>
  <si>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</si>
  <si>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</si>
  <si>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</si>
  <si>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</si>
  <si>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</si>
  <si>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</si>
  <si>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</si>
  <si>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</si>
  <si>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</si>
  <si>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</si>
  <si>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</si>
  <si>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</si>
  <si>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</si>
  <si>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</si>
  <si>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</si>
  <si>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</si>
  <si>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</si>
  <si>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</si>
  <si>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</si>
  <si>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</si>
  <si>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</si>
  <si>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</si>
  <si>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</si>
  <si>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</si>
  <si>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</si>
  <si>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</si>
  <si>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</si>
  <si>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</si>
  <si>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</si>
  <si>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</si>
  <si>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</si>
  <si>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</si>
  <si>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</si>
  <si>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</si>
  <si>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</si>
  <si>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</si>
  <si>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</si>
  <si>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</si>
  <si>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</si>
  <si>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</si>
  <si>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</si>
  <si>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</si>
  <si>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</si>
  <si>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</si>
  <si>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</si>
  <si>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</si>
  <si>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</si>
  <si>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</si>
  <si>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</si>
  <si>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</si>
  <si>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</si>
  <si>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</si>
  <si>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</si>
  <si>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</si>
  <si>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</si>
  <si>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</si>
  <si>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</si>
  <si>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</si>
  <si>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</si>
  <si>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</si>
  <si>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</si>
  <si>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</si>
  <si>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</si>
  <si>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</si>
  <si>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</si>
  <si>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</si>
  <si>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</si>
  <si>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</si>
  <si>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</si>
  <si>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</si>
  <si>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</si>
  <si>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</si>
  <si>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</si>
  <si>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</si>
  <si>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</si>
  <si>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</si>
  <si>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</si>
  <si>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</si>
  <si>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</si>
  <si>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</si>
  <si>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</si>
  <si>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</si>
  <si>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</si>
  <si>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</si>
  <si>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</si>
  <si>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</si>
  <si>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</si>
  <si>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</si>
  <si>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</si>
  <si>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</si>
  <si>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</si>
  <si>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</si>
  <si>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</si>
  <si>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</si>
  <si>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</si>
  <si>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</si>
  <si>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</si>
  <si>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</si>
  <si>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</si>
  <si>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</si>
  <si>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</si>
  <si>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</si>
  <si>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</si>
  <si>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</si>
  <si>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</si>
  <si>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</si>
  <si>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</si>
  <si>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</si>
  <si>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</si>
  <si>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</si>
  <si>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</si>
  <si>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</si>
  <si>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</si>
  <si>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</si>
  <si>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</si>
  <si>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</si>
  <si>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</si>
  <si>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</si>
  <si>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</si>
  <si>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</si>
  <si>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</si>
  <si>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</si>
  <si>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</si>
  <si>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</si>
  <si>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</si>
  <si>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</si>
  <si>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</si>
  <si>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</si>
  <si>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</si>
  <si>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</si>
  <si>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</si>
  <si>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</si>
  <si>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</si>
  <si>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</si>
  <si>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</si>
  <si>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</si>
  <si>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</si>
  <si>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</si>
  <si>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</si>
  <si>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</si>
  <si>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</si>
  <si>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</si>
  <si>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</si>
  <si>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</si>
  <si>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</si>
  <si>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</si>
  <si>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</si>
  <si>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</si>
  <si>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</si>
  <si>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</si>
  <si>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</si>
  <si>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</si>
  <si>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</si>
  <si>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</si>
  <si>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</si>
  <si>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</si>
  <si>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</si>
  <si>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</si>
  <si>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</si>
  <si>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</si>
  <si>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</si>
  <si>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</si>
  <si>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</si>
  <si>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</si>
  <si>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</si>
  <si>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</si>
  <si>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</si>
  <si>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</si>
  <si>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</si>
  <si>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</si>
  <si>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</si>
  <si>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</si>
  <si>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</si>
  <si>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</si>
  <si>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</si>
  <si>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</si>
  <si>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</si>
  <si>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</si>
  <si>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</si>
  <si>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</si>
  <si>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</si>
  <si>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</si>
  <si>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</si>
  <si>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</si>
  <si>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</si>
  <si>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</si>
  <si>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</si>
  <si>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</si>
  <si>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</si>
  <si>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</si>
  <si>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</si>
  <si>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</si>
  <si>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</si>
  <si>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</si>
  <si>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</si>
  <si>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</si>
  <si>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</si>
  <si>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</si>
  <si>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</si>
  <si>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</si>
  <si>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</si>
  <si>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</si>
  <si>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</si>
  <si>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</si>
  <si>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</si>
  <si>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</si>
  <si>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</si>
  <si>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</si>
  <si>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</si>
  <si>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</si>
  <si>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</si>
  <si>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</si>
  <si>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</si>
  <si>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</si>
  <si>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</si>
  <si>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</si>
  <si>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</si>
  <si>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</si>
  <si>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</si>
  <si>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</si>
  <si>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</si>
  <si>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</si>
  <si>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</si>
  <si>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</si>
  <si>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</si>
  <si>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</si>
  <si>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</si>
  <si>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</si>
  <si>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</si>
  <si>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</si>
  <si>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</si>
  <si>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</si>
  <si>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</si>
  <si>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</si>
  <si>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</si>
  <si>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</si>
  <si>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</si>
  <si>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</si>
  <si>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</si>
  <si>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</si>
  <si>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</si>
  <si>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</si>
  <si>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</si>
  <si>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</si>
  <si>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</si>
  <si>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</si>
  <si>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</si>
  <si>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</si>
  <si>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</si>
  <si>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</si>
  <si>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</si>
  <si>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</si>
  <si>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</si>
  <si>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</si>
  <si>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</si>
  <si>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</si>
  <si>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</si>
  <si>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</si>
  <si>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</si>
  <si>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</si>
  <si>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</si>
  <si>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</si>
  <si>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</si>
  <si>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</si>
  <si>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</si>
  <si>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</si>
  <si>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</si>
  <si>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</si>
  <si>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</si>
  <si>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</si>
  <si>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</si>
  <si>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</si>
  <si>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</si>
  <si>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</si>
  <si>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</si>
  <si>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</si>
  <si>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</si>
  <si>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</si>
  <si>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</si>
  <si>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</si>
  <si>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</si>
  <si>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</si>
  <si>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</si>
  <si>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</si>
  <si>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</si>
  <si>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</si>
  <si>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</si>
  <si>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</si>
  <si>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</si>
  <si>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</si>
  <si>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</si>
  <si>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</si>
  <si>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</si>
  <si>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</si>
  <si>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</si>
  <si>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</si>
  <si>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</si>
  <si>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</si>
  <si>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</si>
  <si>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</si>
  <si>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</si>
  <si>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</si>
  <si>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</si>
  <si>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</si>
  <si>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</si>
  <si>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</si>
  <si>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</si>
  <si>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</si>
  <si>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</si>
  <si>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</si>
  <si>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</si>
  <si>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</si>
  <si>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</si>
  <si>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</si>
  <si>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</si>
  <si>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</si>
  <si>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</si>
  <si>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</si>
  <si>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</si>
  <si>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</si>
  <si>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</si>
  <si>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</si>
  <si>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</si>
  <si>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</si>
  <si>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</si>
  <si>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</si>
  <si>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</si>
  <si>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</si>
  <si>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</si>
  <si>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</si>
  <si>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</si>
  <si>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</si>
  <si>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</si>
  <si>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</si>
  <si>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</si>
  <si>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</si>
  <si>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</si>
  <si>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</si>
  <si>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</si>
  <si>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</si>
  <si>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</si>
  <si>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</si>
  <si>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</si>
  <si>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</si>
  <si>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</si>
  <si>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</si>
  <si>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</si>
  <si>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</si>
  <si>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</si>
  <si>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</si>
  <si>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</si>
  <si>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</si>
  <si>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</si>
  <si>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</si>
  <si>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</si>
  <si>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</si>
  <si>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</si>
  <si>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</si>
  <si>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</si>
  <si>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</si>
  <si>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</si>
  <si>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</si>
  <si>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</si>
  <si>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</si>
  <si>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</si>
  <si>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</si>
  <si>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</si>
  <si>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</si>
  <si>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</si>
  <si>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</si>
  <si>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</si>
  <si>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</si>
  <si>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</si>
  <si>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</si>
  <si>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</si>
  <si>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</si>
  <si>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</si>
  <si>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</si>
  <si>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</si>
  <si>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</si>
  <si>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</si>
  <si>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</si>
  <si>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</si>
  <si>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</si>
  <si>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</si>
  <si>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</si>
  <si>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</si>
  <si>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</si>
  <si>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</si>
  <si>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</si>
  <si>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</si>
  <si>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</si>
  <si>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</si>
  <si>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</si>
  <si>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</si>
  <si>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</si>
  <si>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</si>
  <si>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</si>
  <si>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</si>
  <si>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</si>
  <si>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</si>
  <si>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</si>
  <si>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</si>
  <si>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</si>
  <si>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</si>
  <si>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</si>
  <si>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</si>
  <si>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</si>
  <si>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</si>
  <si>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</si>
  <si>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</si>
  <si>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</si>
  <si>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</si>
  <si>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</si>
  <si>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</si>
  <si>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</si>
  <si>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</si>
  <si>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</si>
  <si>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</si>
  <si>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</si>
  <si>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</si>
  <si>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</si>
  <si>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</si>
  <si>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</si>
  <si>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</si>
  <si>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</si>
  <si>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</si>
  <si>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</si>
  <si>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</si>
  <si>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</si>
  <si>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</si>
  <si>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</si>
  <si>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</si>
  <si>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</si>
  <si>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</si>
  <si>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</si>
  <si>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</si>
  <si>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</si>
  <si>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</si>
  <si>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</si>
  <si>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</si>
  <si>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</si>
  <si>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</si>
  <si>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</si>
  <si>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</si>
  <si>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</si>
  <si>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</si>
  <si>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</si>
  <si>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</si>
  <si>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</si>
  <si>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</si>
  <si>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</si>
  <si>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</si>
  <si>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</si>
  <si>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</si>
  <si>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</si>
  <si>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</si>
  <si>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</si>
  <si>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</si>
  <si>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</si>
  <si>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</si>
  <si>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</si>
  <si>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</si>
  <si>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</si>
  <si>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</si>
  <si>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</si>
  <si>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</si>
  <si>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</si>
  <si>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</si>
  <si>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</si>
  <si>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</si>
  <si>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</si>
  <si>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</si>
  <si>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</si>
  <si>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</si>
  <si>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</si>
  <si>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</si>
  <si>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</si>
  <si>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</si>
  <si>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</si>
  <si>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</si>
  <si>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</si>
  <si>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</si>
  <si>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</si>
  <si>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</si>
  <si>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</si>
  <si>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</si>
  <si>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</si>
  <si>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</si>
  <si>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</si>
  <si>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</si>
  <si>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</si>
  <si>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</si>
  <si>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</si>
  <si>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</si>
  <si>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</si>
  <si>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</si>
  <si>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</si>
  <si>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</si>
  <si>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</si>
  <si>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</si>
  <si>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</si>
  <si>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</si>
  <si>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</si>
  <si>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</si>
  <si>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</si>
  <si>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</si>
  <si>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</si>
  <si>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</si>
  <si>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</si>
  <si>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</si>
  <si>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</si>
  <si>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</si>
  <si>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</si>
  <si>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</si>
  <si>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</si>
  <si>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</si>
  <si>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</si>
  <si>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</si>
  <si>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</si>
  <si>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</si>
  <si>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</si>
  <si>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</si>
  <si>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</si>
  <si>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</si>
  <si>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</si>
  <si>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</si>
  <si>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</si>
  <si>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</si>
  <si>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</si>
  <si>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</si>
  <si>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</si>
  <si>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</si>
  <si>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</si>
  <si>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</si>
  <si>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</si>
  <si>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</si>
  <si>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</si>
  <si>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</si>
  <si>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</si>
  <si>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</si>
  <si>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</si>
  <si>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</si>
  <si>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</si>
  <si>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</si>
  <si>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</si>
  <si>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</si>
  <si>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</si>
  <si>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</si>
  <si>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</si>
  <si>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</si>
  <si>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</si>
  <si>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</si>
  <si>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</si>
  <si>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</si>
  <si>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</si>
  <si>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</si>
  <si>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</si>
  <si>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</si>
  <si>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</si>
  <si>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</si>
  <si>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</si>
  <si>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</si>
  <si>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</si>
  <si>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</si>
  <si>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</si>
  <si>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</si>
  <si>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</si>
  <si>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</si>
  <si>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</si>
  <si>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</si>
  <si>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</si>
  <si>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</si>
  <si>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</si>
  <si>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</si>
  <si>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</si>
  <si>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</si>
  <si>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</si>
  <si>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</si>
  <si>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</si>
  <si>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</si>
  <si>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</si>
  <si>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</si>
  <si>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</si>
  <si>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</si>
  <si>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</si>
  <si>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</si>
  <si>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</si>
  <si>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</si>
  <si>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</si>
  <si>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</si>
  <si>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</si>
  <si>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</si>
  <si>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</si>
  <si>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</si>
  <si>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</si>
  <si>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</si>
  <si>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</si>
  <si>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</si>
  <si>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</si>
  <si>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</si>
  <si>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</si>
  <si>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</si>
  <si>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</si>
  <si>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</si>
  <si>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</si>
  <si>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</si>
  <si>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</si>
  <si>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</si>
  <si>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</si>
  <si>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</si>
  <si>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</si>
  <si>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</si>
  <si>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</si>
  <si>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</si>
  <si>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</si>
  <si>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</si>
  <si>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</si>
  <si>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</si>
  <si>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</si>
  <si>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</si>
  <si>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</si>
  <si>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</si>
  <si>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</si>
  <si>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</si>
  <si>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</si>
  <si>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</si>
  <si>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</si>
  <si>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</si>
  <si>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</si>
  <si>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</si>
  <si>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</si>
  <si>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</si>
  <si>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</si>
  <si>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</si>
  <si>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</si>
  <si>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</si>
  <si>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</si>
  <si>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</si>
  <si>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</si>
  <si>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</si>
  <si>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</si>
  <si>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</si>
  <si>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</si>
  <si>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</si>
  <si>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</si>
  <si>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</si>
  <si>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</si>
  <si>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</si>
  <si>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</si>
  <si>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</si>
  <si>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</si>
  <si>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</si>
  <si>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</si>
  <si>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</si>
  <si>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</si>
  <si>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</si>
  <si>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</si>
  <si>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</si>
  <si>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</si>
  <si>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</si>
  <si>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</si>
  <si>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</si>
  <si>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</si>
  <si>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</si>
  <si>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</si>
  <si>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</si>
  <si>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</si>
  <si>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</si>
  <si>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</si>
  <si>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</si>
  <si>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</si>
  <si>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</si>
  <si>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</si>
  <si>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</si>
  <si>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</si>
  <si>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</si>
  <si>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</si>
  <si>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</si>
  <si>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</si>
  <si>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</si>
  <si>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</si>
  <si>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</si>
  <si>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</si>
  <si>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</si>
  <si>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</si>
  <si>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</si>
  <si>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</si>
  <si>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</si>
  <si>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</si>
  <si>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</si>
  <si>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</si>
  <si>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</si>
  <si>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</si>
  <si>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</si>
  <si>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</si>
  <si>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</si>
  <si>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</si>
  <si>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</si>
  <si>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</si>
  <si>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</si>
  <si>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</si>
  <si>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</si>
  <si>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</si>
  <si>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</si>
  <si>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</si>
  <si>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</si>
  <si>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</si>
  <si>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</si>
  <si>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</si>
  <si>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</si>
  <si>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</si>
  <si>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</si>
  <si>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</si>
  <si>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</si>
  <si>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</si>
  <si>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</si>
  <si>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</si>
  <si>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</si>
  <si>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</si>
  <si>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</si>
  <si>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</si>
  <si>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</si>
  <si>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</si>
  <si>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</si>
  <si>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</si>
  <si>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</si>
  <si>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</si>
  <si>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</si>
  <si>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</si>
  <si>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</si>
  <si>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</si>
  <si>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</si>
  <si>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</si>
  <si>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</si>
  <si>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</si>
  <si>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</si>
  <si>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</si>
  <si>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</si>
  <si>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</si>
  <si>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</si>
  <si>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</si>
  <si>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</si>
  <si>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</si>
  <si>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</si>
  <si>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</si>
  <si>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</si>
  <si>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</si>
  <si>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</si>
  <si>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</si>
  <si>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</si>
  <si>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</si>
  <si>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</si>
  <si>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</si>
  <si>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</si>
  <si>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</si>
  <si>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</si>
  <si>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</si>
  <si>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</si>
  <si>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</si>
  <si>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</si>
  <si>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</si>
  <si>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</si>
  <si>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</si>
  <si>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</si>
  <si>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</si>
  <si>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</si>
  <si>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</si>
  <si>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</si>
  <si>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</si>
  <si>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</si>
  <si>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</si>
  <si>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</si>
  <si>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</si>
  <si>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</si>
  <si>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</si>
  <si>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</si>
  <si>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</si>
  <si>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</si>
  <si>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</si>
  <si>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</si>
  <si>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</si>
  <si>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</si>
  <si>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</si>
  <si>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</si>
  <si>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</si>
  <si>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</si>
  <si>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</si>
  <si>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</si>
  <si>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</si>
  <si>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</si>
  <si>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</si>
  <si>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</si>
  <si>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</si>
  <si>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</si>
  <si>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</si>
  <si>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</si>
  <si>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</si>
  <si>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</si>
  <si>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</si>
  <si>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</si>
  <si>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</si>
  <si>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</si>
  <si>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</si>
  <si>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</si>
  <si>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</si>
  <si>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</si>
  <si>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</si>
  <si>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</si>
  <si>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</si>
  <si>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</si>
  <si>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</si>
  <si>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</si>
  <si>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</si>
  <si>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</si>
  <si>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</si>
  <si>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</si>
  <si>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</si>
  <si>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</si>
  <si>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</si>
  <si>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</si>
  <si>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</si>
  <si>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</si>
  <si>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</si>
  <si>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</si>
  <si>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</si>
  <si>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</si>
  <si>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</si>
  <si>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</si>
  <si>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</si>
  <si>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</si>
  <si>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</si>
  <si>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</si>
  <si>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</si>
  <si>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</si>
  <si>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</si>
  <si>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</si>
  <si>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</si>
  <si>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</si>
  <si>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</si>
  <si>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</si>
  <si>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</si>
  <si>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</si>
  <si>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</si>
  <si>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</si>
  <si>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</si>
  <si>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</si>
  <si>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</si>
  <si>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</si>
  <si>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</si>
  <si>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</si>
  <si>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</si>
  <si>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</si>
  <si>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</si>
  <si>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</si>
  <si>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</si>
  <si>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</si>
  <si>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</si>
  <si>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</si>
  <si>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</si>
  <si>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</si>
  <si>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</si>
  <si>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</si>
  <si>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</si>
  <si>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</si>
  <si>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</si>
  <si>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</si>
  <si>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</si>
  <si>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</si>
  <si>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</si>
  <si>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</si>
  <si>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</si>
  <si>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</si>
  <si>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</si>
  <si>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</si>
  <si>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</si>
  <si>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</si>
  <si>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</si>
  <si>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</si>
  <si>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</si>
  <si>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</si>
  <si>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</si>
  <si>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</si>
  <si>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</si>
  <si>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</si>
  <si>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</si>
  <si>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</si>
  <si>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</si>
  <si>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</si>
  <si>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</si>
  <si>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</si>
  <si>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</si>
  <si>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</si>
  <si>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</si>
  <si>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</si>
  <si>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</si>
  <si>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</si>
  <si>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</si>
  <si>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</si>
  <si>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</si>
  <si>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</si>
  <si>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</si>
  <si>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</si>
  <si>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</si>
  <si>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</si>
  <si>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</si>
  <si>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</si>
  <si>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</si>
  <si>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</si>
  <si>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</si>
  <si>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</si>
  <si>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</si>
  <si>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</si>
  <si>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</si>
  <si>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</si>
  <si>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</si>
  <si>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</si>
  <si>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</si>
  <si>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</si>
  <si>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</si>
  <si>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</si>
  <si>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</si>
  <si>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</si>
  <si>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</si>
  <si>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</si>
  <si>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</si>
  <si>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</si>
  <si>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</si>
  <si>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</si>
  <si>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</si>
  <si>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</si>
  <si>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</si>
  <si>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</si>
  <si>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</si>
  <si>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</si>
  <si>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</si>
  <si>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</si>
  <si>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</si>
  <si>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</si>
  <si>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</si>
  <si>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</si>
  <si>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</si>
  <si>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</si>
  <si>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</si>
  <si>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</si>
  <si>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</si>
  <si>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</si>
  <si>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</si>
  <si>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</si>
  <si>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</si>
  <si>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</si>
  <si>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</si>
  <si>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</si>
  <si>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</si>
  <si>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</si>
  <si>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</si>
  <si>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</si>
  <si>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</si>
  <si>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</si>
  <si>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</si>
  <si>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</si>
  <si>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</si>
  <si>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</si>
  <si>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</si>
  <si>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</si>
  <si>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</si>
  <si>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</si>
  <si>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</si>
  <si>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</si>
  <si>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</si>
  <si>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</si>
  <si>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</si>
  <si>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</si>
  <si>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</si>
  <si>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</si>
  <si>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</si>
  <si>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</si>
  <si>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</si>
  <si>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</si>
  <si>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</si>
  <si>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</si>
  <si>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</si>
  <si>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</si>
  <si>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</si>
  <si>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</si>
  <si>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</si>
  <si>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</si>
  <si>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</si>
  <si>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</si>
  <si>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</si>
  <si>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</si>
  <si>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</si>
  <si>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</si>
  <si>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</si>
  <si>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</si>
  <si>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</si>
  <si>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</si>
  <si>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</si>
  <si>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</si>
  <si>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</si>
  <si>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</si>
  <si>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</si>
  <si>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</si>
  <si>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</si>
  <si>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</si>
  <si>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</si>
  <si>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</si>
  <si>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</si>
  <si>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</si>
  <si>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</si>
  <si>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</si>
  <si>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</si>
  <si>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</si>
  <si>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</si>
  <si>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</si>
  <si>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</si>
  <si>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</si>
  <si>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</si>
  <si>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</si>
  <si>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</si>
  <si>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</si>
  <si>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</si>
  <si>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</si>
  <si>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</si>
  <si>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</si>
  <si>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</si>
  <si>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</si>
  <si>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</si>
  <si>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</si>
  <si>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</si>
  <si>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</si>
  <si>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</si>
  <si>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</si>
  <si>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</si>
  <si>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</si>
  <si>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</si>
  <si>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</si>
  <si>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</si>
  <si>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</si>
  <si>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</si>
  <si>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</si>
  <si>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</si>
  <si>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</si>
  <si>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</si>
  <si>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</si>
  <si>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</si>
  <si>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</si>
  <si>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</si>
  <si>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</si>
  <si>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</si>
  <si>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</si>
  <si>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</si>
  <si>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</si>
  <si>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</si>
  <si>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</si>
  <si>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</si>
  <si>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</si>
  <si>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</si>
  <si>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</si>
  <si>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</si>
  <si>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</si>
  <si>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</si>
  <si>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</si>
  <si>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</si>
  <si>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</si>
  <si>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</si>
  <si>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</si>
  <si>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</si>
  <si>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</si>
  <si>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</si>
  <si>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</si>
  <si>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</si>
  <si>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</si>
  <si>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</si>
  <si>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</si>
  <si>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</si>
  <si>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</si>
  <si>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</si>
  <si>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</si>
  <si>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</si>
  <si>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</si>
  <si>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</si>
  <si>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</si>
  <si>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</si>
  <si>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</si>
  <si>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</si>
  <si>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</si>
  <si>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</si>
  <si>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</si>
  <si>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</si>
  <si>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</si>
  <si>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</si>
  <si>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</si>
  <si>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</si>
  <si>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</si>
  <si>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</si>
  <si>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</si>
  <si>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</si>
  <si>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</si>
  <si>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</si>
  <si>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</si>
  <si>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</si>
  <si>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</si>
  <si>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</si>
  <si>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</si>
  <si>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</si>
  <si>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</si>
  <si>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</si>
  <si>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</si>
  <si>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</si>
  <si>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</si>
  <si>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</si>
  <si>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</si>
  <si>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</si>
  <si>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</si>
  <si>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</si>
  <si>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</si>
  <si>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</si>
  <si>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</si>
  <si>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</si>
  <si>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</si>
  <si>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</si>
  <si>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</si>
  <si>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</si>
  <si>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</si>
  <si>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</si>
  <si>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</si>
  <si>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</si>
  <si>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</si>
  <si>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</si>
  <si>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</si>
  <si>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</si>
  <si>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</si>
  <si>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</si>
  <si>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</si>
  <si>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</si>
  <si>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</si>
  <si>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</si>
  <si>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</si>
  <si>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</si>
  <si>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</si>
  <si>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</si>
  <si>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</si>
  <si>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</si>
  <si>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</si>
  <si>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</si>
  <si>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</si>
  <si>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</si>
  <si>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</si>
  <si>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</si>
  <si>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</si>
  <si>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</si>
  <si>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</si>
  <si>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</si>
  <si>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</si>
  <si>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</si>
  <si>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</si>
  <si>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</si>
  <si>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</si>
  <si>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</si>
  <si>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</si>
  <si>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</si>
  <si>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</si>
  <si>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</si>
  <si>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</si>
  <si>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</si>
  <si>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</si>
  <si>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</si>
  <si>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</si>
  <si>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</si>
  <si>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</si>
  <si>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</si>
  <si>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</si>
  <si>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</si>
  <si>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</si>
  <si>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</si>
  <si>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</si>
  <si>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</si>
  <si>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</si>
  <si>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</si>
  <si>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</si>
  <si>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</si>
  <si>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</si>
  <si>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</si>
  <si>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</si>
  <si>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</si>
  <si>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</si>
  <si>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</si>
  <si>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</si>
  <si>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</si>
  <si>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</si>
  <si>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</si>
  <si>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</si>
  <si>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</si>
  <si>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</si>
  <si>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</si>
  <si>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</si>
  <si>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</si>
  <si>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</si>
  <si>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</si>
  <si>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</si>
  <si>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</si>
  <si>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</si>
  <si>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</si>
  <si>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</si>
  <si>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</si>
  <si>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</si>
  <si>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</si>
  <si>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</si>
  <si>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</si>
  <si>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</si>
  <si>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</si>
  <si>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</si>
  <si>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</si>
  <si>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</si>
  <si>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</si>
  <si>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</si>
  <si>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</si>
  <si>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</si>
  <si>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</si>
  <si>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</si>
  <si>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</si>
  <si>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</si>
  <si>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</si>
  <si>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</si>
  <si>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</si>
  <si>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</si>
  <si>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</si>
  <si>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</si>
  <si>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</si>
  <si>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</si>
  <si>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</si>
  <si>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</si>
  <si>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</si>
  <si>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</si>
  <si>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</si>
  <si>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</si>
  <si>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</si>
  <si>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</si>
  <si>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</si>
  <si>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</si>
  <si>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</si>
  <si>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</si>
  <si>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</si>
  <si>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</si>
  <si>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</si>
  <si>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</si>
  <si>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</si>
  <si>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</si>
  <si>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</si>
  <si>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</si>
  <si>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</si>
  <si>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</si>
  <si>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</si>
  <si>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</si>
  <si>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</si>
  <si>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</si>
  <si>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</si>
  <si>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</si>
  <si>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</si>
  <si>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</si>
  <si>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</si>
  <si>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</si>
  <si>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</si>
  <si>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</si>
  <si>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</si>
  <si>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</si>
  <si>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</si>
  <si>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</si>
  <si>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</si>
  <si>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</si>
  <si>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</si>
  <si>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</si>
  <si>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</si>
  <si>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</si>
  <si>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</si>
  <si>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</si>
  <si>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</si>
  <si>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</si>
  <si>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</si>
  <si>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</si>
  <si>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</si>
  <si>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</si>
  <si>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</si>
  <si>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</si>
  <si>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</si>
  <si>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</si>
  <si>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</si>
  <si>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</si>
  <si>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</si>
  <si>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</si>
  <si>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</si>
  <si>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</si>
  <si>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</si>
  <si>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</si>
  <si>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</si>
  <si>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</si>
  <si>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</si>
  <si>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</si>
  <si>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</si>
  <si>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</si>
  <si>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</si>
  <si>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</si>
  <si>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</si>
  <si>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</si>
  <si>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</si>
  <si>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</si>
  <si>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</si>
  <si>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</si>
  <si>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</si>
  <si>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</si>
  <si>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</si>
  <si>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</si>
  <si>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</si>
  <si>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</si>
  <si>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</si>
  <si>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</si>
  <si>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</si>
  <si>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</si>
  <si>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</si>
  <si>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</si>
  <si>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</si>
  <si>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</si>
  <si>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</si>
  <si>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</si>
  <si>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</si>
  <si>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</si>
  <si>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</si>
  <si>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</si>
  <si>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</si>
  <si>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</si>
  <si>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</si>
  <si>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</si>
  <si>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</si>
  <si>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</si>
  <si>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</si>
  <si>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</si>
  <si>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</si>
  <si>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</si>
  <si>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</si>
  <si>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</si>
  <si>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</si>
  <si>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</si>
  <si>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</si>
  <si>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</si>
  <si>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</si>
  <si>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</si>
  <si>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</si>
  <si>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</si>
  <si>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</si>
  <si>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</si>
  <si>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</si>
  <si>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</si>
  <si>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</si>
  <si>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</si>
  <si>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</si>
  <si>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</si>
  <si>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</si>
  <si>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</si>
  <si>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</si>
  <si>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</si>
  <si>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</si>
  <si>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</si>
  <si>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</si>
  <si>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</si>
  <si>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</si>
  <si>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</si>
  <si>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</si>
  <si>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</si>
  <si>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</si>
  <si>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</si>
  <si>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</si>
  <si>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</si>
  <si>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</si>
  <si>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</si>
  <si>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</si>
  <si>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</si>
  <si>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</si>
  <si>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</si>
  <si>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</si>
  <si>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</si>
  <si>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</si>
  <si>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</si>
  <si>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</si>
  <si>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</si>
  <si>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</si>
  <si>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</si>
  <si>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</si>
  <si>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</si>
  <si>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</si>
  <si>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</si>
  <si>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</si>
  <si>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</si>
  <si>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</si>
  <si>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</si>
  <si>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</si>
  <si>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</si>
  <si>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</si>
  <si>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</si>
  <si>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</si>
  <si>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</si>
  <si>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</si>
  <si>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</si>
  <si>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</si>
  <si>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</si>
  <si>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</si>
  <si>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</si>
  <si>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</si>
  <si>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</si>
  <si>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</si>
  <si>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</si>
  <si>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</si>
  <si>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</si>
  <si>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</si>
  <si>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</si>
  <si>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</si>
  <si>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</si>
  <si>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</si>
  <si>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</si>
  <si>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</si>
  <si>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</si>
  <si>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</si>
  <si>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</si>
  <si>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</si>
  <si>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</si>
  <si>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</si>
  <si>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</si>
  <si>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</si>
  <si>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</si>
  <si>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</si>
  <si>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</si>
  <si>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</si>
  <si>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</si>
  <si>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</si>
  <si>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</si>
  <si>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</si>
  <si>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</si>
  <si>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</si>
  <si>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</si>
  <si>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</si>
  <si>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</si>
  <si>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</si>
  <si>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</si>
  <si>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</si>
  <si>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</si>
  <si>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</si>
  <si>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</si>
  <si>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</si>
  <si>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</si>
  <si>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</si>
  <si>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</si>
  <si>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</si>
  <si>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</si>
  <si>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</si>
  <si>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</si>
  <si>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</si>
  <si>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</si>
  <si>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</si>
  <si>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</si>
  <si>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</si>
  <si>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</si>
  <si>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</si>
  <si>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</si>
  <si>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</si>
  <si>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</si>
  <si>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</si>
  <si>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</si>
  <si>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</si>
  <si>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</si>
  <si>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</si>
  <si>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</si>
  <si>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</si>
  <si>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</si>
  <si>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</si>
  <si>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</si>
  <si>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</si>
  <si>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</si>
  <si>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</si>
  <si>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</si>
  <si>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</si>
  <si>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</si>
  <si>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</si>
  <si>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</si>
  <si>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</si>
  <si>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</si>
  <si>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</si>
  <si>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</si>
  <si>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</si>
  <si>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</si>
  <si>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</si>
  <si>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</si>
  <si>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</si>
  <si>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</si>
  <si>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</si>
  <si>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</si>
  <si>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</si>
  <si>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</si>
  <si>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</si>
  <si>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</si>
  <si>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</si>
  <si>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</si>
  <si>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</si>
  <si>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</si>
  <si>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</si>
  <si>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</si>
  <si>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</si>
  <si>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</si>
  <si>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</si>
  <si>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</si>
  <si>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</si>
  <si>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</si>
  <si>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</si>
  <si>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</si>
  <si>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</si>
  <si>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</si>
  <si>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</si>
  <si>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</si>
  <si>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</si>
  <si>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</si>
  <si>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</si>
  <si>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</si>
  <si>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</si>
  <si>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</si>
  <si>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</si>
  <si>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</si>
  <si>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</si>
  <si>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</si>
  <si>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</si>
  <si>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</si>
  <si>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</si>
  <si>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</si>
  <si>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</si>
  <si>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</si>
  <si>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</si>
  <si>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</si>
  <si>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</si>
  <si>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</si>
  <si>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</si>
  <si>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</si>
  <si>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</si>
  <si>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</si>
  <si>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</si>
  <si>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</si>
  <si>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</si>
  <si>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</si>
  <si>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</si>
  <si>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</si>
  <si>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</si>
  <si>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</si>
  <si>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</si>
  <si>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</si>
  <si>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</si>
  <si>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</si>
  <si>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</si>
  <si>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</si>
  <si>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</si>
  <si>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</si>
  <si>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</si>
  <si>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</si>
  <si>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</si>
  <si>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</si>
  <si>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</si>
  <si>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</si>
  <si>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</si>
  <si>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</si>
  <si>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</si>
  <si>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</si>
  <si>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</si>
  <si>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</si>
  <si>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</si>
  <si>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</si>
  <si>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</si>
  <si>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</si>
  <si>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</si>
  <si>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</si>
  <si>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</si>
  <si>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</si>
  <si>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</si>
  <si>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</si>
  <si>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</si>
  <si>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</si>
  <si>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</si>
  <si>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</si>
  <si>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</si>
  <si>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</si>
  <si>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</si>
  <si>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</si>
  <si>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</si>
  <si>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</si>
  <si>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</si>
  <si>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</si>
  <si>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</si>
  <si>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</si>
  <si>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</si>
  <si>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</si>
  <si>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</si>
  <si>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</si>
  <si>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</si>
  <si>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</si>
  <si>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</si>
  <si>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</si>
  <si>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</si>
  <si>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</si>
  <si>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</si>
  <si>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</si>
  <si>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</si>
  <si>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</si>
  <si>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</si>
  <si>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</si>
  <si>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</si>
  <si>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</si>
  <si>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</si>
  <si>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</si>
  <si>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</si>
  <si>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</si>
  <si>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</si>
  <si>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</si>
  <si>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</si>
  <si>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</si>
  <si>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</si>
  <si>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</si>
  <si>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</si>
  <si>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</si>
  <si>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</si>
  <si>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</si>
  <si>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</si>
  <si>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</si>
  <si>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</si>
  <si>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</si>
  <si>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</si>
  <si>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</si>
  <si>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</si>
  <si>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</si>
  <si>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</si>
  <si>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</si>
  <si>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</si>
  <si>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</si>
  <si>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</si>
  <si>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</si>
  <si>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</si>
  <si>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</si>
  <si>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</si>
  <si>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</si>
  <si>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</si>
  <si>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</si>
  <si>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</si>
  <si>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</si>
  <si>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</si>
  <si>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</si>
  <si>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</si>
  <si>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</si>
  <si>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</si>
  <si>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</si>
  <si>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</si>
  <si>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</si>
  <si>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</si>
  <si>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</si>
  <si>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</si>
  <si>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</si>
  <si>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</si>
  <si>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</si>
  <si>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</si>
  <si>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</si>
  <si>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</si>
  <si>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</si>
  <si>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</si>
  <si>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</si>
  <si>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</si>
  <si>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</si>
  <si>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</si>
  <si>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</si>
  <si>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</si>
  <si>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</si>
  <si>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</si>
  <si>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</si>
  <si>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</si>
  <si>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</si>
  <si>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</si>
  <si>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</si>
  <si>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</si>
  <si>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</si>
  <si>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</si>
  <si>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</si>
  <si>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</si>
  <si>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</si>
  <si>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</si>
  <si>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</si>
  <si>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</si>
  <si>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</si>
  <si>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</si>
  <si>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</si>
  <si>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</si>
  <si>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</si>
  <si>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</si>
  <si>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</si>
  <si>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</si>
  <si>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</si>
  <si>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</si>
  <si>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</si>
  <si>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</si>
  <si>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</si>
  <si>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</si>
  <si>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</si>
  <si>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</si>
  <si>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</si>
  <si>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</si>
  <si>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</si>
  <si>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</si>
  <si>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</si>
  <si>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</si>
  <si>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</si>
  <si>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</si>
  <si>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</si>
  <si>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</si>
  <si>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</si>
  <si>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</si>
  <si>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</si>
  <si>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</si>
  <si>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</si>
  <si>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</si>
  <si>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</si>
  <si>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</si>
  <si>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</si>
  <si>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</si>
  <si>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</si>
  <si>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</si>
  <si>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</si>
  <si>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</si>
  <si>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</si>
  <si>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</si>
  <si>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</si>
  <si>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</si>
  <si>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</si>
  <si>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</si>
  <si>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</si>
  <si>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</si>
  <si>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</si>
  <si>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</si>
  <si>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</si>
  <si>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</si>
  <si>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</si>
  <si>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</si>
  <si>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</si>
  <si>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</si>
  <si>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</si>
  <si>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</si>
  <si>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</si>
  <si>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</si>
  <si>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</si>
  <si>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</si>
  <si>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</si>
  <si>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</si>
  <si>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</si>
  <si>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</si>
  <si>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</si>
  <si>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</si>
  <si>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</si>
  <si>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</si>
  <si>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</si>
  <si>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</si>
  <si>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</si>
  <si>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</si>
  <si>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</si>
  <si>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</si>
  <si>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</si>
  <si>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</si>
  <si>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</si>
  <si>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</si>
  <si>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</si>
  <si>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</si>
  <si>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</si>
  <si>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</si>
  <si>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</si>
  <si>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</si>
  <si>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</si>
  <si>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</si>
  <si>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</si>
  <si>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</si>
  <si>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</si>
  <si>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</si>
  <si>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</si>
  <si>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</si>
  <si>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</si>
  <si>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</si>
  <si>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</si>
  <si>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</si>
  <si>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</si>
  <si>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</si>
  <si>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</si>
  <si>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</si>
  <si>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</si>
  <si>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</si>
  <si>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</si>
  <si>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</si>
  <si>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</si>
  <si>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</si>
  <si>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</si>
  <si>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</si>
  <si>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</si>
  <si>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</si>
  <si>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</si>
  <si>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</si>
  <si>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</si>
  <si>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</si>
  <si>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</si>
  <si>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</si>
  <si>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</si>
  <si>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</si>
  <si>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</si>
  <si>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</si>
  <si>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</si>
  <si>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</si>
  <si>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</si>
  <si>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</si>
  <si>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</si>
  <si>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</si>
  <si>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</si>
  <si>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</si>
  <si>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</si>
  <si>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</si>
  <si>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</si>
  <si>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</si>
  <si>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</si>
  <si>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</si>
  <si>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</si>
  <si>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</si>
  <si>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</si>
  <si>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</si>
  <si>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</si>
  <si>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</si>
  <si>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</si>
  <si>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</si>
  <si>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</si>
  <si>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</si>
  <si>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</si>
  <si>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</si>
  <si>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</si>
  <si>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</si>
  <si>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</si>
  <si>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</si>
  <si>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</si>
  <si>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</si>
  <si>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</si>
  <si>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</si>
  <si>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</si>
  <si>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</si>
  <si>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</si>
  <si>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</si>
  <si>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</si>
  <si>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</si>
  <si>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</si>
  <si>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</si>
  <si>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</si>
  <si>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</si>
  <si>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</si>
  <si>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</si>
  <si>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</si>
  <si>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</si>
  <si>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</si>
  <si>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</si>
  <si>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</si>
  <si>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</si>
  <si>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</si>
  <si>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</si>
  <si>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</si>
  <si>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</si>
  <si>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</si>
  <si>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</si>
  <si>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</si>
  <si>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</si>
  <si>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</si>
  <si>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</si>
  <si>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</si>
  <si>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</si>
  <si>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</si>
  <si>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</si>
  <si>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</si>
  <si>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</si>
  <si>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</si>
  <si>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</si>
  <si>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</si>
  <si>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</si>
  <si>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</si>
  <si>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</si>
  <si>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</si>
  <si>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</si>
  <si>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</si>
  <si>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</si>
  <si>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</si>
  <si>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</si>
  <si>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</si>
  <si>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</si>
  <si>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</si>
  <si>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</si>
  <si>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</si>
  <si>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</si>
  <si>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</si>
  <si>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</si>
  <si>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</si>
  <si>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</si>
  <si>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</si>
  <si>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</si>
  <si>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</si>
  <si>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</si>
  <si>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</si>
  <si>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</si>
  <si>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</si>
  <si>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</si>
  <si>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</si>
  <si>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</si>
  <si>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</si>
  <si>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</si>
  <si>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</si>
  <si>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</si>
  <si>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</si>
  <si>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</si>
  <si>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</si>
  <si>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</si>
  <si>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</si>
  <si>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</si>
  <si>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</si>
  <si>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</si>
  <si>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</si>
  <si>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</si>
  <si>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</si>
  <si>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</si>
  <si>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</si>
  <si>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</si>
  <si>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</si>
  <si>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</si>
  <si>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</si>
  <si>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</si>
  <si>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</si>
  <si>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</si>
  <si>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</si>
  <si>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</si>
  <si>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</si>
  <si>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</si>
  <si>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</si>
  <si>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</si>
  <si>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</si>
  <si>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</si>
  <si>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</si>
  <si>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</si>
  <si>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</si>
  <si>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</si>
  <si>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</si>
  <si>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</si>
  <si>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</si>
  <si>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</si>
  <si>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</si>
  <si>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</si>
  <si>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</si>
  <si>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</si>
  <si>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</si>
  <si>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</si>
  <si>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</si>
  <si>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</si>
  <si>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</si>
  <si>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</si>
  <si>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</si>
  <si>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</si>
  <si>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</si>
  <si>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</si>
  <si>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</si>
  <si>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</si>
  <si>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</si>
  <si>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</si>
  <si>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</si>
  <si>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</si>
  <si>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</si>
  <si>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</si>
  <si>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</si>
  <si>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</si>
  <si>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</si>
  <si>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</si>
  <si>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</si>
  <si>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</si>
  <si>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</si>
  <si>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</si>
  <si>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</si>
  <si>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</si>
  <si>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</si>
  <si>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</si>
  <si>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</si>
  <si>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</si>
  <si>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</si>
  <si>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</si>
  <si>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</si>
  <si>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</si>
  <si>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</si>
  <si>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</si>
  <si>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</si>
  <si>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</si>
  <si>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</si>
  <si>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</si>
  <si>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</si>
  <si>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</si>
  <si>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</si>
  <si>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</si>
  <si>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</si>
  <si>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</si>
  <si>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</si>
  <si>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</si>
  <si>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</si>
  <si>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</si>
  <si>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</si>
  <si>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</si>
  <si>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</si>
  <si>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</si>
  <si>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</si>
  <si>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</si>
  <si>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</si>
  <si>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</si>
  <si>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</si>
  <si>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</si>
  <si>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</si>
  <si>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</si>
  <si>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</si>
  <si>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</si>
  <si>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</si>
  <si>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</si>
  <si>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</si>
  <si>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</si>
  <si>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</si>
  <si>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</si>
  <si>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</si>
  <si>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</si>
  <si>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</si>
  <si>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</si>
  <si>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</si>
  <si>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</si>
  <si>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</si>
  <si>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</si>
  <si>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</si>
  <si>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</si>
  <si>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</si>
  <si>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</si>
  <si>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</si>
  <si>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</si>
  <si>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</si>
  <si>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</si>
  <si>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</si>
  <si>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</si>
  <si>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</si>
  <si>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</si>
  <si>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</si>
  <si>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</si>
  <si>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</si>
  <si>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</si>
  <si>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</si>
  <si>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</si>
  <si>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</si>
  <si>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</si>
  <si>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</si>
  <si>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</si>
  <si>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</si>
  <si>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</si>
  <si>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</si>
  <si>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</si>
  <si>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</si>
  <si>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</si>
  <si>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</si>
  <si>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</si>
  <si>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</si>
  <si>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</si>
  <si>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</si>
  <si>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</si>
  <si>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</si>
  <si>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</si>
  <si>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</si>
  <si>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</si>
  <si>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</si>
  <si>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</si>
  <si>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</si>
  <si>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</si>
  <si>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</si>
  <si>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</si>
  <si>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</si>
  <si>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</si>
  <si>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</si>
  <si>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</si>
  <si>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</si>
  <si>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</si>
  <si>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</si>
  <si>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</si>
  <si>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</si>
  <si>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</si>
  <si>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</si>
  <si>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</si>
  <si>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</si>
  <si>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</si>
  <si>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</si>
  <si>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</si>
  <si>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</si>
  <si>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</si>
  <si>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</si>
  <si>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</si>
  <si>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</si>
  <si>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</si>
  <si>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</si>
  <si>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</si>
  <si>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</si>
  <si>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</si>
  <si>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</si>
  <si>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</si>
  <si>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</si>
  <si>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</si>
  <si>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</si>
  <si>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</si>
  <si>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</si>
  <si>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</si>
  <si>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</si>
  <si>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</si>
  <si>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</si>
  <si>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</si>
  <si>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</si>
  <si>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</si>
  <si>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</si>
  <si>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</si>
  <si>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</si>
  <si>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</si>
  <si>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</si>
  <si>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</si>
  <si>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</si>
  <si>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</si>
  <si>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</si>
  <si>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</si>
  <si>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</si>
  <si>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</si>
  <si>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</si>
  <si>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</si>
  <si>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</si>
  <si>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</si>
  <si>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</si>
  <si>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</si>
  <si>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</si>
  <si>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</si>
  <si>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</si>
  <si>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</si>
  <si>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</si>
  <si>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</si>
  <si>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</si>
  <si>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</si>
  <si>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</si>
  <si>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</si>
  <si>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</si>
  <si>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</si>
  <si>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</si>
  <si>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</si>
  <si>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</si>
  <si>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</si>
  <si>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</si>
  <si>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</si>
  <si>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</si>
  <si>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</si>
  <si>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</si>
  <si>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</si>
  <si>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</si>
  <si>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</si>
  <si>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</si>
  <si>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</si>
  <si>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</si>
  <si>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</si>
  <si>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</si>
  <si>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</si>
  <si>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</si>
  <si>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</si>
  <si>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</si>
  <si>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</si>
  <si>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</si>
  <si>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</si>
  <si>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</si>
  <si>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</si>
  <si>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</si>
  <si>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</si>
  <si>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</si>
  <si>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</si>
  <si>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</si>
  <si>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</si>
  <si>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</si>
  <si>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</si>
  <si>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</si>
  <si>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</si>
  <si>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</si>
  <si>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</si>
  <si>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</si>
  <si>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</si>
  <si>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</si>
  <si>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</si>
  <si>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</si>
  <si>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</si>
  <si>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</si>
  <si>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</si>
  <si>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</si>
  <si>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</si>
  <si>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</si>
  <si>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</si>
  <si>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</si>
  <si>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</si>
  <si>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</si>
  <si>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</si>
  <si>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</si>
  <si>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</si>
  <si>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</si>
  <si>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</si>
  <si>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</si>
  <si>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</si>
  <si>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</si>
  <si>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</si>
  <si>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</si>
  <si>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</si>
  <si>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</si>
  <si>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</si>
  <si>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</si>
  <si>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</si>
  <si>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</si>
  <si>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</si>
  <si>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</si>
  <si>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</si>
  <si>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</si>
  <si>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</si>
  <si>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</si>
  <si>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</si>
  <si>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</si>
  <si>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</si>
  <si>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</si>
  <si>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</si>
  <si>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</si>
  <si>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</si>
  <si>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</si>
  <si>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</si>
  <si>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</si>
  <si>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</si>
  <si>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</si>
  <si>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</si>
  <si>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</si>
  <si>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</si>
  <si>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</si>
  <si>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</si>
  <si>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</si>
  <si>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</si>
  <si>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</si>
  <si>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</si>
  <si>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</si>
  <si>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</si>
  <si>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</si>
  <si>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</si>
  <si>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</si>
  <si>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</si>
  <si>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</si>
  <si>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</si>
  <si>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</si>
  <si>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</si>
  <si>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</si>
  <si>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</si>
  <si>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</si>
  <si>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</si>
  <si>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</si>
  <si>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</si>
  <si>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</si>
  <si>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</si>
  <si>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</si>
  <si>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</si>
  <si>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</si>
  <si>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</si>
  <si>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</si>
  <si>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</si>
  <si>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</si>
  <si>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</si>
  <si>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</si>
  <si>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</si>
  <si>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</si>
  <si>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</si>
  <si>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</si>
  <si>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</si>
  <si>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</si>
  <si>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</si>
  <si>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</si>
  <si>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</si>
  <si>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</si>
  <si>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</si>
  <si>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</si>
  <si>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</si>
  <si>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</si>
  <si>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</si>
  <si>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</si>
  <si>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</si>
  <si>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</si>
  <si>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</si>
  <si>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</si>
  <si>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</si>
  <si>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</si>
  <si>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</si>
  <si>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</si>
  <si>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</si>
  <si>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</si>
  <si>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</si>
  <si>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</si>
  <si>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</si>
  <si>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</si>
  <si>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</si>
  <si>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</si>
  <si>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</si>
  <si>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</si>
  <si>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</si>
  <si>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</si>
  <si>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</si>
  <si>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</si>
  <si>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</si>
  <si>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</si>
  <si>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</si>
  <si>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</si>
  <si>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</si>
  <si>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</si>
  <si>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</si>
  <si>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</si>
  <si>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</si>
  <si>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</si>
  <si>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</si>
  <si>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</si>
  <si>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</si>
  <si>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</si>
  <si>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</si>
  <si>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</si>
  <si>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</si>
  <si>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</si>
  <si>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</si>
  <si>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</si>
  <si>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</si>
  <si>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</si>
  <si>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</si>
  <si>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</si>
  <si>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</si>
  <si>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</si>
  <si>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</si>
  <si>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</si>
  <si>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</si>
  <si>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</si>
  <si>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</si>
  <si>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</si>
  <si>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</si>
  <si>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</si>
  <si>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</si>
  <si>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</si>
  <si>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</si>
  <si>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</si>
  <si>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</si>
  <si>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</si>
  <si>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</si>
  <si>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</si>
  <si>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</si>
  <si>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</si>
  <si>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</si>
  <si>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</si>
  <si>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</si>
  <si>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</si>
  <si>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</si>
  <si>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</si>
  <si>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</si>
  <si>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</si>
  <si>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</si>
  <si>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</si>
  <si>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</si>
  <si>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</si>
  <si>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</si>
  <si>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</si>
  <si>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</si>
  <si>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</si>
  <si>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</si>
  <si>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</si>
  <si>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</si>
  <si>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</si>
  <si>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</si>
  <si>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</si>
  <si>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</si>
  <si>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</si>
  <si>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</si>
  <si>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</si>
  <si>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</si>
  <si>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</si>
  <si>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</si>
  <si>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</si>
  <si>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</si>
  <si>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</si>
  <si>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</si>
  <si>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</si>
  <si>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</si>
  <si>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</si>
  <si>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</si>
  <si>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</si>
  <si>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</si>
  <si>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</si>
  <si>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</si>
  <si>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</si>
  <si>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</si>
  <si>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</si>
  <si>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</si>
  <si>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</si>
  <si>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</si>
  <si>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</si>
  <si>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</si>
  <si>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</si>
  <si>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</si>
  <si>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</si>
  <si>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</si>
  <si>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</si>
  <si>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</si>
  <si>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</si>
  <si>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</si>
  <si>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</si>
  <si>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</si>
  <si>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</si>
  <si>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</si>
  <si>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</si>
  <si>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</si>
  <si>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</si>
  <si>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</si>
  <si>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</si>
  <si>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</si>
  <si>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</si>
  <si>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</si>
  <si>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</si>
  <si>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</si>
  <si>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</si>
  <si>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</si>
  <si>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</si>
  <si>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</si>
  <si>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</si>
  <si>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</si>
  <si>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</si>
  <si>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</si>
  <si>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</si>
  <si>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</si>
  <si>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</si>
  <si>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</si>
  <si>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</si>
  <si>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</si>
  <si>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</si>
  <si>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</si>
  <si>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</si>
  <si>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</si>
  <si>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</si>
  <si>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</si>
  <si>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</si>
  <si>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</si>
  <si>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</si>
  <si>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</si>
  <si>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</si>
  <si>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</si>
  <si>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</si>
  <si>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</si>
  <si>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</si>
  <si>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</si>
  <si>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</si>
  <si>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</si>
  <si>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</si>
  <si>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</si>
  <si>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</si>
  <si>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</si>
  <si>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</si>
  <si>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</si>
  <si>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</si>
  <si>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</si>
  <si>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</si>
  <si>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</si>
  <si>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</si>
  <si>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</si>
  <si>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</si>
  <si>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</si>
  <si>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</si>
  <si>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</si>
  <si>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</si>
  <si>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</si>
  <si>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</si>
  <si>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</si>
  <si>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</si>
  <si>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</si>
  <si>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</si>
  <si>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</si>
  <si>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</si>
  <si>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</si>
  <si>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</si>
  <si>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</si>
  <si>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</si>
  <si>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</si>
  <si>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</si>
  <si>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</si>
  <si>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</si>
  <si>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</si>
  <si>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</si>
  <si>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</si>
  <si>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</si>
  <si>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</si>
  <si>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</si>
  <si>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</si>
  <si>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</si>
  <si>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</si>
  <si>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</si>
  <si>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</si>
  <si>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</si>
  <si>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</si>
  <si>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</si>
  <si>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</si>
  <si>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</si>
  <si>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</si>
  <si>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</si>
  <si>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</si>
  <si>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</si>
  <si>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</si>
  <si>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</si>
  <si>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</si>
  <si>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</si>
  <si>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</si>
  <si>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</si>
  <si>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</si>
  <si>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</si>
  <si>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</si>
  <si>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</si>
  <si>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</si>
  <si>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</si>
  <si>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</si>
  <si>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</si>
  <si>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</si>
  <si>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</si>
  <si>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</si>
  <si>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</si>
  <si>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</si>
  <si>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</si>
  <si>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</si>
  <si>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</si>
  <si>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</si>
  <si>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</si>
  <si>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</si>
  <si>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</si>
  <si>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</si>
  <si>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</si>
  <si>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</si>
  <si>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</si>
  <si>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</si>
  <si>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</si>
  <si>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</si>
  <si>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</si>
  <si>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</si>
  <si>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</si>
  <si>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</si>
  <si>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</si>
  <si>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</si>
  <si>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</si>
  <si>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</si>
  <si>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</si>
  <si>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</si>
  <si>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</si>
  <si>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</si>
  <si>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</si>
  <si>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</si>
  <si>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</si>
  <si>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</si>
  <si>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</si>
  <si>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</si>
  <si>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</si>
  <si>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</si>
  <si>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</si>
  <si>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</si>
  <si>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</si>
  <si>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</si>
  <si>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</si>
  <si>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</si>
  <si>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</si>
  <si>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</si>
  <si>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</si>
  <si>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</si>
  <si>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</si>
  <si>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</si>
  <si>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</si>
  <si>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</si>
  <si>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</si>
  <si>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</si>
  <si>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</si>
  <si>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</si>
  <si>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</si>
  <si>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</si>
  <si>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</si>
  <si>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</si>
  <si>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</si>
  <si>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</si>
  <si>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</si>
  <si>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</si>
  <si>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</si>
  <si>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</si>
  <si>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</si>
  <si>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</si>
  <si>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</si>
  <si>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</si>
  <si>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</si>
  <si>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</si>
  <si>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</si>
  <si>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</si>
  <si>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</si>
  <si>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</si>
  <si>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</si>
  <si>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</si>
  <si>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</si>
  <si>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</si>
  <si>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</si>
  <si>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</si>
  <si>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</si>
  <si>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</si>
  <si>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</si>
  <si>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</si>
  <si>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</si>
  <si>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</si>
  <si>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</si>
  <si>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</si>
  <si>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</si>
  <si>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</si>
  <si>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</si>
  <si>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</si>
  <si>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</si>
  <si>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</si>
  <si>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</si>
  <si>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</si>
  <si>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</si>
  <si>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</si>
  <si>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</si>
  <si>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</si>
  <si>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</si>
  <si>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</si>
  <si>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</si>
  <si>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</si>
  <si>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</si>
  <si>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</si>
  <si>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</si>
  <si>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</si>
  <si>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</si>
  <si>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</si>
  <si>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</si>
  <si>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</si>
  <si>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</si>
  <si>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</si>
  <si>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</si>
  <si>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</si>
  <si>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</si>
  <si>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</si>
  <si>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</si>
  <si>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</si>
  <si>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</si>
  <si>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</si>
  <si>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</si>
  <si>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</si>
  <si>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</si>
  <si>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</si>
  <si>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</si>
  <si>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</si>
  <si>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</si>
  <si>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</si>
  <si>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</si>
  <si>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</si>
  <si>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</si>
  <si>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</si>
  <si>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</si>
  <si>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</si>
  <si>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</si>
  <si>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</si>
  <si>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</si>
  <si>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</si>
  <si>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</si>
  <si>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</si>
  <si>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</si>
  <si>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</si>
  <si>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</si>
  <si>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</si>
  <si>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</si>
  <si>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</si>
  <si>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</si>
  <si>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</si>
  <si>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</si>
  <si>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</si>
  <si>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</si>
  <si>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</si>
  <si>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</si>
  <si>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</si>
  <si>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</si>
  <si>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</si>
  <si>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</si>
  <si>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</si>
  <si>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</si>
  <si>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</si>
  <si>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</si>
  <si>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</si>
  <si>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</si>
  <si>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</si>
  <si>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</si>
  <si>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</si>
  <si>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</si>
  <si>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</si>
  <si>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</si>
  <si>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</si>
  <si>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</si>
  <si>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</si>
  <si>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</si>
  <si>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</si>
  <si>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</si>
  <si>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</si>
  <si>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</si>
  <si>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</si>
  <si>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</si>
  <si>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</si>
  <si>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</si>
  <si>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</si>
  <si>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</si>
  <si>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</si>
  <si>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</si>
  <si>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</si>
  <si>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</si>
  <si>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</si>
  <si>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</si>
  <si>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</si>
  <si>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</si>
  <si>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</si>
  <si>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</si>
  <si>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</si>
  <si>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</si>
  <si>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</si>
  <si>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</si>
  <si>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</si>
  <si>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</si>
  <si>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</si>
  <si>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</si>
  <si>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</si>
  <si>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</si>
  <si>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</si>
  <si>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</si>
  <si>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</si>
  <si>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</si>
  <si>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</si>
  <si>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</si>
  <si>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</si>
  <si>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</si>
  <si>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</si>
  <si>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</si>
  <si>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</si>
  <si>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</si>
  <si>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</si>
  <si>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</si>
  <si>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</si>
  <si>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</si>
  <si>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</si>
  <si>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</si>
  <si>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</si>
  <si>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</si>
  <si>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</si>
  <si>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</si>
  <si>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</si>
  <si>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</si>
  <si>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</si>
  <si>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</si>
  <si>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</si>
  <si>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</si>
  <si>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</si>
  <si>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</si>
  <si>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</si>
  <si>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</si>
  <si>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</si>
  <si>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</si>
  <si>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</si>
  <si>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</si>
  <si>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</si>
  <si>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</si>
  <si>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</si>
  <si>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</si>
  <si>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</si>
  <si>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</si>
  <si>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</si>
  <si>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</si>
  <si>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</si>
  <si>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</si>
  <si>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</si>
  <si>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</si>
  <si>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</si>
  <si>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</si>
  <si>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</si>
  <si>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</si>
  <si>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</si>
  <si>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</si>
  <si>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</si>
  <si>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</si>
  <si>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</si>
  <si>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</si>
  <si>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</si>
  <si>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</si>
  <si>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</si>
  <si>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</si>
  <si>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</si>
  <si>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</si>
  <si>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</si>
  <si>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</si>
  <si>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</si>
  <si>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</si>
  <si>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</si>
  <si>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</si>
  <si>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</si>
  <si>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</si>
  <si>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</si>
  <si>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</si>
  <si>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</si>
  <si>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</si>
  <si>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</si>
  <si>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</si>
  <si>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</si>
  <si>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</si>
  <si>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</si>
  <si>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</si>
  <si>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</si>
  <si>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</si>
  <si>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</si>
  <si>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</si>
  <si>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</si>
  <si>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</si>
  <si>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</si>
  <si>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</si>
  <si>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</si>
  <si>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</si>
  <si>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</si>
  <si>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</si>
  <si>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</si>
  <si>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</si>
  <si>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</si>
  <si>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</si>
  <si>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</si>
  <si>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</si>
  <si>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</si>
  <si>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</si>
  <si>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</si>
  <si>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</si>
  <si>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</si>
  <si>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</si>
  <si>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</si>
  <si>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</si>
  <si>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</si>
  <si>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</si>
  <si>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</si>
  <si>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</si>
  <si>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</si>
  <si>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</si>
  <si>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</si>
  <si>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</si>
  <si>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</si>
  <si>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</si>
  <si>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</si>
  <si>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</si>
  <si>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</si>
  <si>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</si>
  <si>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</si>
  <si>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</si>
  <si>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</si>
  <si>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</si>
  <si>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</si>
  <si>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</si>
  <si>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</si>
  <si>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</si>
  <si>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</si>
  <si>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</si>
  <si>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</si>
  <si>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</si>
  <si>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</si>
  <si>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</si>
  <si>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</si>
  <si>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</si>
  <si>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</si>
  <si>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</si>
  <si>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</si>
  <si>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</si>
  <si>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</si>
  <si>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</si>
  <si>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</si>
  <si>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</si>
  <si>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</si>
  <si>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</si>
  <si>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</si>
  <si>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</si>
  <si>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</si>
  <si>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</si>
  <si>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</si>
  <si>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</si>
  <si>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</si>
  <si>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</si>
  <si>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</si>
  <si>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</si>
  <si>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</si>
  <si>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</si>
  <si>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</si>
  <si>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</si>
  <si>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</si>
  <si>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</si>
  <si>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</si>
  <si>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</si>
  <si>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</si>
  <si>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</si>
  <si>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</si>
  <si>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</si>
  <si>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</si>
  <si>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</si>
  <si>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</si>
  <si>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</si>
  <si>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</si>
  <si>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</si>
  <si>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</si>
  <si>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</si>
  <si>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</si>
  <si>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</si>
  <si>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</si>
  <si>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</si>
  <si>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</si>
  <si>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</si>
  <si>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</si>
  <si>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</si>
  <si>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</si>
  <si>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</si>
  <si>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</si>
  <si>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</si>
  <si>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</si>
  <si>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</si>
  <si>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</si>
  <si>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</si>
  <si>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</si>
  <si>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</si>
  <si>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</si>
  <si>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</si>
  <si>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</si>
  <si>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</si>
  <si>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</si>
  <si>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</si>
  <si>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</si>
  <si>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</si>
  <si>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</si>
  <si>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</si>
  <si>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</si>
  <si>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</si>
  <si>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</si>
  <si>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</si>
  <si>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</si>
  <si>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</si>
  <si>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</si>
  <si>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</si>
  <si>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</si>
  <si>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</si>
  <si>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</si>
  <si>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</si>
  <si>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</si>
  <si>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</si>
  <si>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</si>
  <si>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</si>
  <si>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</si>
  <si>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</si>
  <si>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</si>
  <si>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</si>
  <si>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</si>
  <si>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</si>
  <si>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</si>
  <si>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</si>
  <si>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</si>
  <si>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</si>
  <si>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</si>
  <si>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</si>
  <si>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</si>
  <si>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</si>
  <si>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</si>
  <si>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</si>
  <si>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</si>
  <si>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</si>
  <si>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</si>
  <si>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</si>
  <si>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</si>
  <si>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</si>
  <si>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</si>
  <si>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</si>
  <si>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</si>
  <si>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</si>
  <si>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</si>
  <si>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</si>
  <si>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</si>
  <si>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</si>
  <si>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</si>
  <si>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</si>
  <si>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</si>
  <si>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</si>
  <si>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</si>
  <si>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</si>
  <si>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</si>
  <si>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</si>
  <si>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</si>
  <si>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</si>
  <si>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</si>
  <si>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</si>
  <si>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</si>
  <si>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</si>
  <si>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</si>
  <si>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</si>
  <si>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</si>
  <si>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</si>
  <si>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</si>
  <si>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</si>
  <si>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</si>
  <si>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</si>
  <si>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</si>
  <si>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</si>
  <si>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</si>
  <si>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</si>
  <si>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</si>
  <si>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</si>
  <si>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</si>
  <si>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</si>
  <si>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</si>
  <si>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</si>
  <si>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</si>
  <si>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</si>
  <si>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</si>
  <si>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</si>
  <si>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</si>
  <si>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</si>
  <si>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</si>
  <si>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</si>
  <si>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</si>
  <si>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</si>
  <si>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</si>
  <si>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</si>
  <si>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</si>
  <si>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</si>
  <si>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</si>
  <si>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</si>
  <si>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</si>
  <si>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</si>
  <si>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</si>
  <si>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</si>
  <si>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</si>
  <si>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</si>
  <si>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</si>
  <si>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</si>
  <si>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</si>
  <si>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</si>
  <si>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</si>
  <si>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</si>
  <si>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</si>
  <si>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</si>
  <si>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</si>
  <si>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</si>
  <si>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</si>
  <si>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</si>
  <si>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</si>
  <si>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</si>
  <si>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</si>
  <si>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</si>
  <si>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</si>
  <si>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</si>
  <si>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</si>
  <si>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</si>
  <si>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</si>
  <si>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</si>
  <si>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</si>
  <si>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</si>
  <si>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</si>
  <si>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</si>
  <si>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</si>
  <si>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</si>
  <si>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</si>
  <si>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</si>
  <si>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</si>
  <si>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</si>
  <si>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</si>
  <si>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</si>
  <si>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</si>
  <si>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</si>
  <si>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</si>
  <si>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</si>
  <si>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</si>
  <si>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</si>
  <si>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</si>
  <si>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</si>
  <si>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</si>
  <si>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</si>
  <si>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</si>
  <si>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</si>
  <si>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</si>
  <si>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</si>
  <si>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</si>
  <si>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</si>
  <si>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</si>
  <si>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</si>
  <si>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</si>
  <si>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</si>
  <si>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</si>
  <si>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</si>
  <si>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</si>
  <si>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</si>
  <si>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</si>
  <si>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</si>
  <si>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</si>
  <si>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</si>
  <si>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</si>
  <si>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</si>
  <si>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</si>
  <si>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</si>
  <si>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</si>
  <si>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</si>
  <si>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</si>
  <si>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</si>
  <si>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</si>
  <si>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</si>
  <si>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</si>
  <si>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</si>
  <si>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</si>
  <si>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</si>
  <si>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</si>
  <si>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</si>
  <si>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</si>
  <si>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</si>
  <si>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</si>
  <si>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</si>
  <si>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</si>
  <si>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</si>
  <si>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</si>
  <si>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</si>
  <si>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</si>
  <si>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</si>
  <si>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</si>
  <si>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</si>
  <si>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</si>
  <si>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</si>
  <si>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</si>
  <si>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</si>
  <si>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</si>
  <si>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</si>
  <si>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</si>
  <si>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</si>
  <si>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</si>
  <si>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</si>
  <si>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</si>
  <si>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</si>
  <si>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</si>
  <si>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</si>
  <si>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</si>
  <si>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</si>
  <si>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</si>
  <si>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</si>
  <si>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</si>
  <si>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</si>
  <si>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</si>
  <si>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</si>
  <si>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</si>
  <si>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</si>
  <si>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</si>
  <si>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</si>
  <si>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</si>
  <si>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</si>
  <si>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</si>
  <si>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</si>
  <si>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</si>
  <si>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</si>
  <si>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</si>
  <si>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</si>
  <si>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</si>
  <si>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</si>
  <si>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</si>
  <si>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</si>
  <si>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</si>
  <si>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</si>
  <si>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</si>
  <si>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</si>
  <si>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</si>
  <si>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</si>
  <si>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</si>
  <si>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</si>
  <si>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</si>
  <si>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</si>
  <si>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</si>
  <si>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</si>
  <si>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</si>
  <si>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</si>
  <si>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</si>
  <si>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</si>
  <si>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</si>
  <si>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</si>
  <si>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</si>
  <si>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</si>
  <si>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</si>
  <si>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</si>
  <si>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</si>
  <si>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</si>
  <si>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</si>
  <si>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</si>
  <si>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</si>
  <si>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</si>
  <si>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</si>
  <si>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</si>
  <si>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</si>
  <si>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</si>
  <si>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</si>
  <si>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</si>
  <si>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</si>
  <si>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</si>
  <si>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</si>
  <si>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</si>
  <si>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</si>
  <si>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</si>
  <si>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</si>
  <si>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</si>
  <si>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</si>
  <si>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</si>
  <si>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</si>
  <si>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</si>
  <si>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</si>
  <si>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</si>
  <si>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</si>
  <si>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</si>
  <si>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</si>
  <si>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</si>
  <si>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</si>
  <si>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</si>
  <si>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</si>
  <si>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</si>
  <si>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</si>
  <si>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</si>
  <si>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</si>
  <si>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</si>
  <si>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</si>
  <si>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</si>
  <si>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</si>
  <si>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</si>
  <si>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</si>
  <si>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</si>
  <si>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</si>
  <si>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</si>
  <si>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</si>
  <si>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</si>
  <si>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</si>
  <si>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</si>
  <si>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</si>
  <si>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</si>
  <si>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</si>
  <si>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</si>
  <si>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</si>
  <si>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</si>
  <si>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</si>
  <si>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</si>
  <si>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</si>
  <si>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</si>
  <si>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</si>
  <si>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</si>
  <si>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</si>
  <si>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</si>
  <si>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</si>
  <si>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</si>
  <si>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</si>
  <si>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</si>
  <si>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</si>
  <si>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</si>
  <si>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</si>
  <si>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</si>
  <si>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</si>
  <si>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</si>
  <si>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</si>
  <si>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</si>
  <si>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</si>
  <si>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</si>
  <si>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</si>
  <si>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</si>
  <si>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</si>
  <si>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</si>
  <si>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</si>
  <si>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</si>
  <si>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</si>
  <si>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</si>
  <si>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</si>
  <si>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</si>
  <si>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</si>
  <si>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</si>
  <si>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</si>
  <si>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</si>
  <si>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</si>
  <si>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</si>
  <si>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</si>
  <si>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</si>
  <si>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</si>
  <si>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</si>
  <si>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</si>
  <si>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</si>
  <si>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</si>
  <si>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</si>
  <si>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</si>
  <si>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</si>
  <si>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</si>
  <si>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</si>
  <si>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</si>
  <si>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</si>
  <si>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</si>
  <si>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</si>
  <si>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</si>
  <si>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</si>
  <si>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</si>
  <si>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</si>
  <si>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</si>
  <si>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</si>
  <si>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</si>
  <si>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</si>
  <si>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</si>
  <si>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</si>
  <si>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</si>
  <si>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</si>
  <si>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</si>
  <si>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</si>
  <si>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</si>
  <si>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</si>
  <si>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</si>
  <si>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</si>
  <si>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</si>
  <si>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</si>
  <si>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</si>
  <si>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</si>
  <si>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</si>
  <si>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</si>
  <si>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</si>
  <si>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</si>
  <si>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</si>
  <si>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</si>
  <si>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</si>
  <si>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</si>
  <si>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</si>
  <si>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</si>
  <si>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</si>
  <si>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</si>
  <si>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</si>
  <si>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</si>
  <si>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</si>
  <si>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</si>
  <si>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</si>
  <si>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</si>
  <si>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</si>
  <si>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</si>
  <si>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</si>
  <si>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</si>
  <si>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</si>
  <si>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</si>
  <si>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</si>
  <si>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</si>
  <si>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</si>
  <si>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</si>
  <si>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</si>
  <si>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</si>
  <si>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</si>
  <si>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</si>
  <si>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</si>
  <si>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</si>
  <si>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</si>
  <si>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</si>
  <si>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</si>
  <si>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</si>
  <si>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</si>
  <si>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</si>
  <si>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</si>
  <si>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</si>
  <si>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</si>
  <si>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</si>
  <si>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</si>
  <si>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</si>
  <si>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</si>
  <si>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</si>
  <si>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</si>
  <si>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</si>
  <si>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</si>
  <si>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</si>
  <si>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</si>
  <si>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</si>
  <si>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</si>
  <si>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</si>
  <si>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</si>
  <si>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</si>
  <si>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</si>
  <si>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</si>
  <si>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</si>
  <si>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</si>
  <si>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</si>
  <si>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</si>
  <si>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</si>
  <si>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</si>
  <si>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</si>
  <si>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</si>
  <si>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</si>
  <si>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</si>
  <si>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</si>
  <si>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</si>
  <si>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</si>
  <si>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</si>
  <si>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</si>
  <si>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</si>
  <si>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</si>
  <si>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</si>
  <si>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</si>
  <si>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</si>
  <si>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</si>
  <si>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</si>
  <si>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</si>
  <si>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</si>
  <si>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</si>
  <si>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</si>
  <si>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</si>
  <si>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</si>
  <si>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</si>
  <si>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</si>
  <si>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</si>
  <si>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</si>
  <si>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</si>
  <si>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</si>
  <si>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</si>
  <si>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</si>
  <si>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</si>
  <si>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</si>
  <si>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</si>
  <si>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</si>
  <si>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</si>
  <si>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</si>
  <si>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</si>
  <si>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</si>
  <si>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</si>
  <si>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</si>
  <si>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</si>
  <si>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</si>
  <si>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</si>
  <si>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</si>
  <si>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</si>
  <si>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</si>
  <si>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</si>
  <si>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</si>
  <si>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</si>
  <si>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</si>
  <si>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</si>
  <si>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</si>
  <si>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</si>
  <si>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</si>
  <si>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</si>
  <si>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</si>
  <si>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</si>
  <si>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</si>
  <si>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</si>
  <si>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</si>
  <si>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</si>
  <si>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</si>
  <si>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</si>
  <si>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</si>
  <si>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</si>
  <si>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</si>
  <si>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</si>
  <si>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</si>
  <si>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</si>
  <si>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</si>
  <si>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</si>
  <si>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</si>
  <si>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</si>
  <si>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</si>
  <si>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</si>
  <si>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</si>
  <si>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</si>
  <si>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</si>
  <si>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</si>
  <si>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</si>
  <si>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</si>
  <si>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</si>
  <si>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</si>
  <si>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</si>
  <si>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</si>
  <si>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</si>
  <si>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</si>
  <si>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</si>
  <si>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</si>
  <si>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</si>
  <si>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</si>
  <si>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</si>
  <si>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</si>
  <si>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</si>
  <si>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</si>
  <si>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</si>
  <si>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</si>
  <si>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</si>
  <si>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</si>
  <si>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</si>
  <si>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</si>
  <si>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</si>
  <si>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</si>
  <si>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</si>
  <si>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</si>
  <si>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</si>
  <si>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</si>
  <si>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</si>
  <si>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</si>
  <si>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</si>
  <si>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</si>
  <si>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</si>
  <si>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</si>
  <si>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</si>
  <si>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</si>
  <si>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</si>
  <si>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</si>
  <si>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</si>
  <si>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</si>
  <si>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</si>
  <si>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</si>
  <si>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</si>
  <si>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</si>
  <si>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</si>
  <si>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</si>
  <si>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</si>
  <si>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</si>
  <si>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</si>
  <si>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</si>
  <si>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</si>
  <si>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</si>
  <si>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</si>
  <si>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</si>
  <si>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</si>
  <si>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</si>
  <si>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</si>
  <si>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</si>
  <si>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</si>
  <si>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</si>
  <si>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</si>
  <si>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</si>
  <si>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</si>
  <si>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</si>
  <si>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</si>
  <si>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</si>
  <si>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</si>
  <si>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</si>
  <si>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</si>
  <si>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</si>
  <si>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</si>
  <si>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</si>
  <si>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</si>
  <si>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</si>
  <si>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</si>
  <si>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</si>
  <si>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</si>
  <si>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</si>
  <si>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</si>
  <si>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</si>
  <si>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</si>
  <si>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</si>
  <si>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</si>
  <si>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</si>
  <si>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</si>
  <si>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</si>
  <si>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</si>
  <si>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</si>
  <si>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</si>
  <si>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</si>
  <si>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</si>
  <si>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</si>
  <si>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</si>
  <si>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</si>
  <si>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</si>
  <si>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</si>
  <si>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</si>
  <si>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</si>
  <si>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</si>
  <si>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</si>
  <si>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</si>
  <si>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</si>
  <si>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</si>
  <si>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</si>
  <si>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</si>
  <si>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</si>
  <si>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</si>
  <si>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</si>
  <si>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</si>
  <si>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</si>
  <si>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</si>
  <si>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</si>
  <si>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</si>
  <si>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</si>
  <si>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</si>
  <si>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</si>
  <si>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</si>
  <si>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</si>
  <si>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</si>
  <si>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</si>
  <si>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</si>
  <si>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</si>
  <si>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</si>
  <si>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</si>
  <si>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</si>
  <si>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</si>
  <si>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</si>
  <si>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</si>
  <si>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</si>
  <si>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</si>
  <si>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</si>
  <si>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</si>
  <si>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</si>
  <si>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</si>
  <si>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</si>
  <si>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</si>
  <si>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</si>
  <si>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</si>
  <si>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</si>
  <si>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</si>
  <si>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</si>
  <si>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</si>
  <si>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</si>
  <si>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</si>
  <si>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</si>
  <si>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</si>
  <si>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</si>
  <si>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</si>
  <si>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</si>
  <si>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</si>
  <si>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</si>
  <si>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</si>
  <si>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</si>
  <si>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</si>
  <si>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</si>
  <si>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</si>
  <si>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</si>
  <si>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</si>
  <si>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</si>
  <si>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</si>
  <si>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</si>
  <si>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</si>
  <si>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</si>
  <si>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</si>
  <si>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</si>
  <si>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</si>
  <si>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</si>
  <si>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</si>
  <si>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</si>
  <si>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</si>
  <si>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</si>
  <si>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</si>
  <si>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</si>
  <si>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</si>
  <si>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</si>
  <si>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</si>
  <si>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</si>
  <si>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</si>
  <si>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</si>
  <si>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</si>
  <si>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</si>
  <si>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</si>
  <si>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</si>
  <si>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</si>
  <si>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</si>
  <si>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</si>
  <si>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</si>
  <si>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</si>
  <si>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</si>
  <si>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</si>
  <si>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</si>
  <si>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</si>
  <si>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</si>
  <si>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</si>
  <si>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</si>
  <si>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</si>
  <si>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</si>
  <si>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</si>
  <si>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</si>
  <si>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</si>
  <si>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</si>
  <si>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</si>
  <si>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</si>
  <si>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</si>
  <si>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</si>
  <si>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</si>
  <si>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</si>
  <si>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</si>
  <si>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</si>
  <si>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</si>
  <si>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</si>
  <si>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</si>
  <si>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</si>
  <si>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</si>
  <si>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</si>
  <si>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</si>
  <si>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</si>
  <si>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</si>
  <si>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</si>
  <si>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</si>
  <si>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</si>
  <si>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</si>
  <si>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</si>
  <si>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</si>
  <si>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</si>
  <si>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</si>
  <si>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</si>
  <si>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</si>
  <si>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</si>
  <si>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</si>
  <si>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</si>
  <si>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</si>
  <si>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</si>
  <si>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</si>
  <si>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</si>
  <si>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</si>
  <si>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</si>
  <si>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</si>
  <si>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</si>
  <si>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</si>
  <si>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</si>
  <si>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</si>
  <si>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</si>
  <si>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</si>
  <si>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</si>
  <si>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</si>
  <si>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</si>
  <si>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</si>
  <si>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</si>
  <si>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</si>
  <si>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</si>
  <si>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</si>
  <si>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</si>
  <si>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</si>
  <si>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</si>
  <si>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</si>
  <si>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</si>
  <si>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</si>
  <si>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</si>
  <si>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</si>
  <si>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</si>
  <si>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</si>
  <si>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</si>
  <si>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</si>
  <si>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</si>
  <si>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</si>
  <si>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</si>
  <si>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</si>
  <si>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</si>
  <si>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</si>
  <si>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</si>
  <si>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</si>
  <si>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</si>
  <si>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</si>
  <si>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</si>
  <si>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</si>
  <si>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</si>
  <si>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</si>
  <si>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</si>
  <si>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</si>
  <si>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</si>
  <si>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</si>
  <si>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</si>
  <si>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</si>
  <si>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</si>
  <si>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</si>
  <si>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</si>
  <si>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</si>
  <si>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</si>
  <si>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</si>
  <si>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</si>
  <si>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</si>
  <si>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</si>
  <si>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</si>
  <si>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</si>
  <si>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</si>
  <si>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</si>
  <si>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</si>
  <si>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</si>
  <si>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</si>
  <si>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</si>
  <si>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</si>
  <si>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</si>
  <si>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</si>
  <si>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</si>
  <si>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</si>
  <si>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</si>
  <si>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</si>
  <si>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</si>
  <si>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</si>
  <si>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</si>
  <si>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</si>
  <si>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</si>
  <si>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</si>
  <si>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</si>
  <si>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</si>
  <si>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</si>
  <si>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</si>
  <si>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</si>
  <si>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</si>
  <si>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</si>
  <si>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</si>
  <si>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</si>
  <si>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</si>
  <si>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</si>
  <si>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</si>
  <si>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</si>
  <si>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</si>
  <si>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</si>
  <si>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</si>
  <si>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</si>
  <si>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</si>
  <si>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</si>
  <si>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</si>
  <si>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</si>
  <si>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</si>
  <si>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</si>
  <si>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</si>
  <si>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</si>
  <si>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</si>
  <si>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</si>
  <si>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</si>
  <si>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</si>
  <si>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</si>
  <si>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</si>
  <si>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</si>
  <si>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</si>
  <si>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</si>
  <si>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</si>
  <si>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</si>
  <si>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</si>
  <si>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</si>
  <si>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</si>
  <si>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</si>
  <si>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</si>
  <si>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</si>
  <si>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</si>
  <si>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</si>
  <si>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</si>
  <si>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</si>
  <si>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</si>
  <si>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</si>
  <si>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</si>
  <si>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</si>
  <si>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</si>
  <si>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</si>
  <si>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</si>
  <si>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</si>
  <si>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</si>
  <si>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</si>
  <si>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</si>
  <si>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</si>
  <si>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</si>
  <si>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</si>
  <si>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</si>
  <si>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</si>
  <si>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</si>
  <si>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</si>
  <si>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</si>
  <si>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</si>
  <si>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</si>
  <si>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</si>
  <si>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</si>
  <si>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</si>
  <si>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</si>
  <si>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</si>
  <si>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</si>
  <si>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</si>
  <si>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</si>
  <si>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</si>
  <si>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</si>
  <si>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</si>
  <si>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</si>
  <si>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</si>
  <si>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</si>
  <si>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</si>
  <si>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</si>
  <si>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</si>
  <si>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</si>
  <si>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</si>
  <si>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</si>
  <si>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</si>
  <si>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</si>
  <si>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</si>
  <si>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</si>
  <si>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</si>
  <si>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</si>
  <si>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</si>
  <si>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</si>
  <si>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</si>
  <si>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</si>
  <si>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</si>
  <si>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</si>
  <si>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</si>
  <si>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</si>
  <si>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</si>
  <si>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</si>
  <si>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</si>
  <si>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</si>
  <si>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</si>
  <si>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</si>
  <si>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</si>
  <si>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</si>
  <si>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</si>
  <si>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</si>
  <si>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</si>
  <si>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</si>
  <si>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</si>
  <si>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</si>
  <si>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</si>
  <si>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</si>
  <si>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</si>
  <si>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</si>
  <si>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</si>
  <si>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</si>
  <si>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</si>
  <si>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</si>
  <si>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</si>
  <si>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</si>
  <si>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</si>
  <si>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</si>
  <si>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</si>
  <si>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</si>
  <si>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</si>
  <si>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</si>
  <si>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</si>
  <si>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</si>
  <si>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</si>
  <si>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</si>
  <si>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</si>
  <si>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</si>
  <si>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</si>
  <si>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</si>
  <si>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</si>
  <si>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</si>
  <si>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</si>
  <si>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</si>
  <si>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</si>
  <si>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</si>
  <si>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</si>
  <si>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</si>
  <si>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</si>
  <si>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</si>
  <si>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</si>
  <si>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</si>
  <si>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</si>
  <si>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</si>
  <si>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</si>
  <si>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</si>
  <si>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</si>
  <si>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</si>
  <si>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</si>
  <si>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</si>
  <si>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</si>
  <si>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</si>
  <si>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</si>
  <si>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</si>
  <si>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</si>
  <si>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</si>
  <si>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</si>
  <si>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</si>
  <si>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</si>
  <si>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</si>
  <si>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</si>
  <si>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</si>
  <si>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</si>
  <si>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</si>
  <si>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</si>
  <si>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</si>
  <si>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</si>
  <si>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</si>
  <si>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</si>
  <si>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</si>
  <si>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</si>
  <si>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</si>
  <si>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</si>
  <si>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</si>
  <si>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</si>
  <si>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</si>
  <si>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</si>
  <si>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</si>
  <si>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</si>
  <si>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</si>
  <si>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</si>
  <si>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</si>
  <si>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</si>
  <si>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</si>
  <si>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</si>
  <si>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</si>
  <si>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</si>
  <si>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</si>
  <si>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</si>
  <si>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</si>
  <si>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</si>
  <si>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</si>
  <si>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</si>
  <si>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</si>
  <si>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</si>
  <si>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</si>
  <si>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</si>
  <si>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</si>
  <si>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</si>
  <si>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</si>
  <si>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</si>
  <si>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</si>
  <si>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</si>
  <si>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</si>
  <si>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</si>
  <si>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</si>
  <si>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</si>
  <si>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</si>
  <si>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</si>
  <si>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</si>
  <si>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</si>
  <si>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</si>
  <si>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</si>
  <si>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</si>
  <si>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</si>
  <si>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</si>
  <si>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</si>
  <si>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</si>
  <si>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</si>
  <si>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</si>
  <si>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</si>
  <si>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</si>
  <si>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</si>
  <si>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</si>
  <si>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</si>
  <si>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</si>
  <si>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</si>
  <si>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</si>
  <si>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</si>
  <si>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</si>
  <si>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</si>
  <si>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</si>
  <si>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</si>
  <si>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</si>
  <si>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</si>
  <si>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</si>
  <si>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</si>
  <si>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</si>
  <si>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</si>
  <si>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</si>
  <si>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</si>
  <si>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</si>
  <si>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</si>
  <si>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</si>
  <si>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</si>
  <si>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</si>
  <si>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</si>
  <si>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</si>
  <si>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</si>
  <si>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</si>
  <si>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</si>
  <si>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</si>
  <si>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</si>
  <si>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</si>
  <si>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</si>
  <si>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</si>
  <si>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</si>
  <si>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</si>
  <si>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</si>
  <si>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</si>
  <si>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</si>
  <si>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</si>
  <si>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</si>
  <si>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</si>
  <si>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</si>
  <si>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</si>
  <si>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</si>
  <si>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</si>
  <si>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</si>
  <si>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</si>
  <si>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</si>
  <si>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</si>
  <si>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</si>
  <si>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</si>
  <si>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</si>
  <si>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</si>
  <si>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</si>
  <si>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</si>
  <si>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</si>
  <si>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</si>
  <si>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</si>
  <si>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</si>
  <si>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</si>
  <si>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</si>
  <si>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</si>
  <si>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</si>
  <si>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</si>
  <si>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</si>
  <si>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</si>
  <si>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</si>
  <si>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</si>
  <si>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</si>
  <si>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</si>
  <si>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</si>
  <si>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</si>
  <si>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</si>
  <si>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</si>
  <si>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</si>
  <si>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</si>
  <si>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</si>
  <si>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</si>
  <si>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</si>
  <si>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</si>
  <si>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</si>
  <si>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</si>
  <si>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</si>
  <si>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</si>
  <si>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</si>
  <si>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</si>
  <si>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</si>
  <si>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</si>
  <si>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</si>
  <si>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</si>
  <si>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</si>
  <si>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</si>
  <si>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</si>
  <si>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</si>
  <si>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</si>
  <si>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</si>
  <si>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</si>
  <si>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</si>
  <si>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</si>
  <si>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</si>
  <si>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</si>
  <si>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</si>
  <si>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</si>
  <si>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</si>
  <si>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</si>
  <si>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</si>
  <si>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</si>
  <si>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</si>
  <si>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</si>
  <si>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</si>
  <si>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</si>
  <si>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</si>
  <si>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</si>
  <si>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</si>
  <si>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</si>
  <si>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</si>
  <si>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</si>
  <si>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</si>
  <si>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</si>
  <si>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</si>
  <si>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</si>
  <si>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</si>
  <si>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</si>
  <si>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</si>
  <si>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</si>
  <si>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</si>
  <si>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</si>
  <si>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</si>
  <si>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</si>
  <si>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</si>
  <si>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</si>
  <si>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</si>
  <si>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</si>
  <si>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</si>
  <si>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</si>
  <si>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</si>
  <si>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</si>
  <si>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</si>
  <si>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</si>
  <si>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</si>
  <si>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</si>
  <si>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</si>
  <si>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</si>
  <si>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</si>
  <si>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</si>
  <si>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</si>
  <si>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</si>
  <si>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</si>
  <si>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</si>
  <si>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</si>
  <si>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</si>
  <si>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</si>
  <si>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</si>
  <si>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</si>
  <si>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</si>
  <si>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</si>
  <si>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</si>
  <si>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</si>
  <si>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</si>
  <si>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</si>
  <si>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</si>
  <si>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</si>
  <si>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</si>
  <si>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</si>
  <si>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</si>
  <si>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</si>
  <si>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</si>
  <si>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</si>
  <si>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</si>
  <si>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</si>
  <si>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</si>
  <si>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</si>
  <si>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</si>
  <si>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</si>
  <si>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</si>
  <si>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</si>
  <si>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</si>
  <si>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</si>
  <si>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</si>
  <si>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</si>
  <si>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</si>
  <si>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</si>
  <si>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</si>
  <si>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</si>
  <si>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</si>
  <si>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</si>
  <si>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</si>
  <si>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</si>
  <si>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</si>
  <si>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</si>
  <si>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</si>
  <si>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</si>
  <si>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</si>
  <si>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</si>
  <si>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</si>
  <si>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</si>
  <si>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</si>
  <si>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</si>
  <si>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</si>
  <si>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</si>
  <si>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</si>
  <si>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</si>
  <si>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</si>
  <si>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</si>
  <si>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</si>
  <si>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</si>
  <si>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</si>
  <si>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</si>
  <si>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</si>
  <si>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</si>
  <si>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</si>
  <si>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</si>
  <si>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</si>
  <si>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</si>
  <si>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</si>
  <si>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</si>
  <si>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</si>
  <si>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</si>
  <si>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</si>
  <si>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</si>
  <si>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</si>
  <si>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</si>
  <si>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</si>
  <si>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</si>
  <si>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</si>
  <si>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</si>
  <si>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</si>
  <si>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</si>
  <si>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</si>
  <si>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</si>
  <si>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</si>
  <si>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</si>
  <si>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</si>
  <si>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</si>
  <si>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</si>
  <si>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</si>
  <si>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</si>
  <si>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</si>
  <si>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</si>
  <si>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</si>
  <si>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</si>
  <si>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</si>
  <si>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</si>
  <si>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</si>
  <si>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</si>
  <si>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</si>
  <si>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</si>
  <si>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</si>
  <si>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</si>
  <si>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</si>
  <si>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</si>
  <si>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</si>
  <si>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</si>
  <si>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</si>
  <si>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</si>
  <si>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</si>
  <si>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</si>
  <si>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</si>
  <si>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</si>
  <si>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</si>
  <si>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</si>
  <si>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</si>
  <si>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</si>
  <si>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</si>
  <si>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</si>
  <si>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</si>
  <si>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</si>
  <si>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</si>
  <si>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</si>
  <si>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</si>
  <si>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</si>
  <si>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</si>
  <si>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</si>
  <si>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</si>
  <si>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</si>
  <si>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</si>
  <si>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</si>
  <si>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</si>
  <si>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</si>
  <si>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</si>
  <si>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</si>
  <si>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</si>
  <si>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</si>
  <si>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</si>
  <si>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</si>
  <si>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</si>
  <si>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</si>
  <si>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</si>
  <si>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</si>
  <si>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</si>
  <si>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</si>
  <si>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</si>
  <si>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</si>
  <si>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</si>
  <si>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</si>
  <si>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</si>
  <si>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</si>
  <si>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</si>
  <si>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</si>
  <si>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</si>
  <si>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</si>
  <si>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</si>
  <si>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</si>
  <si>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</si>
  <si>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</si>
  <si>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</si>
  <si>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</si>
  <si>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</si>
  <si>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</si>
  <si>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</si>
  <si>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</si>
  <si>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</si>
  <si>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</si>
  <si>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</si>
  <si>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</si>
  <si>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</si>
  <si>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</si>
  <si>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</si>
  <si>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</si>
  <si>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</si>
  <si>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</si>
  <si>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</si>
  <si>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</si>
  <si>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</si>
  <si>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</si>
  <si>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</si>
  <si>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</si>
  <si>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</si>
  <si>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</si>
  <si>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</si>
  <si>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</si>
  <si>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</si>
  <si>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</si>
  <si>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</si>
  <si>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</si>
  <si>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</si>
  <si>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</si>
  <si>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</si>
  <si>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</si>
  <si>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</si>
  <si>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</si>
  <si>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</si>
  <si>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</si>
  <si>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</si>
  <si>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</si>
  <si>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</si>
  <si>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</si>
  <si>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</si>
  <si>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</si>
  <si>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</si>
  <si>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</si>
  <si>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</si>
  <si>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</si>
  <si>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</si>
  <si>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</si>
  <si>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</si>
  <si>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</si>
  <si>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</si>
  <si>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</si>
  <si>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</si>
  <si>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</si>
  <si>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</si>
  <si>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</si>
  <si>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</si>
  <si>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</si>
  <si>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</si>
  <si>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</si>
  <si>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</si>
  <si>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</si>
  <si>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</si>
  <si>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</si>
  <si>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</si>
  <si>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</si>
  <si>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</si>
  <si>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</si>
  <si>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</si>
  <si>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</si>
  <si>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</si>
  <si>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</si>
  <si>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</si>
  <si>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</si>
  <si>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</si>
  <si>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</si>
  <si>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</si>
  <si>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</si>
  <si>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</si>
  <si>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</si>
  <si>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</si>
  <si>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</si>
  <si>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</si>
  <si>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</si>
  <si>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</si>
  <si>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</si>
  <si>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</si>
  <si>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</si>
  <si>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</si>
  <si>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</si>
  <si>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</si>
  <si>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</si>
  <si>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</si>
  <si>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</si>
  <si>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</si>
  <si>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</si>
  <si>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</si>
  <si>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</si>
  <si>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</si>
  <si>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</si>
  <si>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</si>
  <si>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</si>
  <si>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</si>
  <si>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</si>
  <si>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</si>
  <si>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</si>
  <si>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</si>
  <si>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</si>
  <si>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</si>
  <si>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</si>
  <si>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</si>
  <si>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</si>
  <si>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</si>
  <si>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</si>
  <si>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</si>
  <si>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</si>
  <si>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</si>
  <si>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</si>
  <si>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</si>
  <si>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</si>
  <si>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</si>
  <si>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</si>
  <si>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</si>
  <si>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</si>
  <si>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</si>
  <si>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</si>
  <si>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</si>
  <si>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</si>
  <si>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</si>
  <si>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</si>
  <si>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</si>
  <si>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</si>
  <si>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</si>
  <si>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</si>
  <si>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</si>
  <si>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</si>
  <si>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</si>
  <si>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</si>
  <si>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</si>
  <si>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</si>
  <si>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</si>
  <si>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</si>
  <si>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</si>
  <si>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</si>
  <si>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</si>
  <si>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</si>
  <si>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</si>
  <si>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</si>
  <si>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</si>
  <si>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</si>
  <si>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</si>
  <si>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</si>
  <si>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</si>
  <si>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</si>
  <si>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</si>
  <si>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</si>
  <si>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</si>
  <si>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</si>
  <si>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</si>
  <si>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</si>
  <si>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</si>
  <si>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</si>
  <si>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</si>
  <si>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</si>
  <si>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</si>
  <si>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</si>
  <si>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</si>
  <si>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</si>
  <si>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</si>
  <si>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</si>
  <si>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</si>
  <si>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</si>
  <si>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</si>
  <si>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</si>
  <si>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</si>
  <si>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</si>
  <si>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</si>
  <si>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</si>
  <si>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</si>
  <si>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</si>
  <si>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</si>
  <si>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</si>
  <si>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</si>
  <si>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</si>
  <si>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</si>
  <si>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</si>
  <si>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</si>
  <si>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</si>
  <si>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</si>
  <si>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</si>
  <si>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</si>
  <si>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</si>
  <si>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</si>
  <si>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</si>
  <si>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</si>
  <si>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</si>
  <si>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</si>
  <si>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</si>
  <si>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</si>
  <si>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</si>
  <si>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</si>
  <si>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</si>
  <si>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</si>
  <si>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</si>
  <si>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</si>
  <si>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</si>
  <si>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</si>
  <si>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</si>
  <si>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</si>
  <si>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</si>
  <si>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</si>
  <si>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</si>
  <si>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</si>
  <si>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</si>
  <si>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</si>
  <si>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</si>
  <si>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</si>
  <si>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</si>
  <si>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</si>
  <si>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</si>
  <si>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</si>
  <si>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</si>
  <si>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</si>
  <si>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</si>
  <si>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</si>
  <si>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</si>
  <si>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</si>
  <si>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</si>
  <si>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</si>
  <si>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</si>
  <si>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</si>
  <si>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</si>
  <si>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</si>
  <si>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</si>
  <si>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</si>
  <si>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</si>
  <si>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</si>
  <si>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</si>
  <si>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</si>
  <si>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</si>
  <si>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</si>
  <si>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</si>
  <si>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</si>
  <si>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</si>
  <si>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</si>
  <si>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</si>
  <si>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</si>
  <si>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</si>
  <si>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</si>
  <si>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</si>
  <si>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</si>
  <si>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</si>
  <si>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</si>
  <si>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</si>
  <si>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</si>
  <si>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</si>
  <si>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</si>
  <si>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</si>
  <si>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</si>
  <si>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</si>
  <si>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</si>
  <si>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</si>
  <si>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</si>
  <si>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</si>
  <si>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</si>
  <si>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</si>
  <si>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</si>
  <si>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</si>
  <si>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</si>
  <si>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</si>
  <si>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</si>
  <si>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</si>
  <si>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</si>
  <si>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</si>
  <si>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</si>
  <si>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</si>
  <si>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</si>
  <si>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</si>
  <si>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</si>
  <si>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</si>
  <si>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</si>
  <si>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</si>
  <si>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</si>
  <si>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</si>
  <si>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</si>
  <si>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</si>
  <si>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</si>
  <si>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</si>
  <si>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</si>
  <si>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</si>
  <si>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</si>
  <si>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</si>
  <si>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</si>
  <si>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</si>
  <si>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</si>
  <si>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</si>
  <si>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</si>
  <si>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</si>
  <si>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</si>
  <si>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</si>
  <si>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</si>
  <si>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</si>
  <si>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</si>
  <si>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</si>
  <si>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</si>
  <si>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</si>
  <si>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</si>
  <si>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</si>
  <si>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</si>
  <si>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</si>
  <si>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</si>
  <si>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</si>
  <si>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</si>
  <si>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</si>
  <si>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</si>
  <si>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</si>
  <si>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</si>
  <si>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</si>
  <si>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</si>
  <si>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</si>
  <si>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</si>
  <si>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</si>
  <si>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</si>
  <si>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</si>
  <si>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</si>
  <si>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</si>
  <si>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</si>
  <si>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</si>
  <si>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</si>
  <si>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</si>
  <si>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</si>
  <si>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</si>
  <si>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</si>
  <si>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</si>
  <si>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</si>
  <si>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</si>
  <si>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</si>
  <si>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</si>
  <si>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</si>
  <si>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</si>
  <si>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</si>
  <si>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</si>
  <si>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</si>
  <si>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</si>
  <si>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</si>
  <si>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</si>
  <si>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</si>
  <si>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</si>
  <si>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</si>
  <si>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</si>
  <si>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</si>
  <si>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</si>
  <si>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</si>
  <si>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</si>
  <si>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</si>
  <si>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</si>
  <si>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</si>
  <si>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</si>
  <si>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</si>
  <si>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</si>
  <si>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</si>
  <si>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</si>
  <si>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</si>
  <si>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</si>
  <si>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</si>
  <si>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</si>
  <si>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</si>
  <si>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</si>
  <si>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</si>
  <si>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</si>
  <si>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</si>
  <si>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</si>
  <si>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</si>
  <si>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</si>
  <si>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</si>
  <si>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</si>
  <si>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</si>
  <si>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</si>
  <si>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</si>
  <si>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</si>
  <si>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</si>
  <si>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</si>
  <si>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</si>
  <si>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</si>
  <si>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</si>
  <si>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</si>
  <si>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</si>
  <si>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</si>
  <si>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</si>
  <si>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</si>
  <si>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</si>
  <si>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</si>
  <si>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</si>
  <si>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</si>
  <si>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</si>
  <si>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</si>
  <si>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</si>
  <si>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</si>
  <si>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</si>
  <si>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</si>
  <si>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</si>
  <si>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</si>
  <si>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</si>
  <si>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</si>
  <si>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</si>
  <si>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</si>
  <si>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</si>
  <si>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</si>
  <si>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</si>
  <si>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</si>
  <si>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</si>
  <si>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</si>
  <si>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</si>
  <si>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</si>
  <si>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</si>
  <si>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</si>
  <si>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</si>
  <si>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</si>
  <si>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</si>
  <si>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</si>
  <si>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</si>
  <si>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</si>
  <si>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</si>
  <si>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</si>
  <si>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</si>
  <si>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</si>
  <si>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</si>
  <si>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</si>
  <si>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</si>
  <si>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</si>
  <si>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</si>
  <si>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</si>
  <si>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</si>
  <si>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</si>
  <si>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</si>
  <si>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</si>
  <si>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</si>
  <si>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</si>
  <si>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</si>
  <si>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</si>
  <si>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</si>
  <si>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</si>
  <si>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</si>
  <si>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</si>
  <si>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</si>
  <si>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</si>
  <si>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</si>
  <si>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</si>
  <si>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</si>
  <si>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</si>
  <si>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</si>
  <si>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</si>
  <si>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</si>
  <si>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</si>
  <si>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</si>
  <si>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</si>
  <si>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</si>
  <si>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</si>
  <si>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</si>
  <si>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</si>
  <si>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</si>
  <si>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</si>
  <si>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</si>
  <si>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</si>
  <si>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</si>
  <si>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</si>
  <si>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</si>
  <si>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</si>
  <si>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</si>
  <si>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</si>
  <si>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</si>
  <si>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</si>
  <si>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</si>
  <si>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</si>
  <si>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</si>
  <si>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</si>
  <si>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</si>
  <si>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</si>
  <si>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</si>
  <si>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</si>
  <si>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</si>
  <si>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</si>
  <si>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</si>
  <si>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</si>
  <si>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</si>
  <si>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</si>
  <si>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</si>
  <si>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</si>
  <si>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</si>
  <si>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</si>
  <si>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</si>
  <si>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</si>
  <si>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</si>
  <si>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</si>
  <si>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</si>
  <si>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</si>
  <si>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</si>
  <si>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</si>
  <si>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</si>
  <si>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</si>
  <si>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</si>
  <si>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</si>
  <si>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</si>
  <si>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</si>
  <si>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</si>
  <si>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</si>
  <si>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</si>
  <si>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</si>
  <si>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</si>
  <si>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</si>
  <si>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</si>
  <si>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</si>
  <si>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</si>
  <si>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</si>
  <si>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</si>
  <si>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</si>
  <si>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</si>
  <si>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</si>
  <si>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</si>
  <si>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</si>
  <si>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</si>
  <si>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</si>
  <si>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</si>
  <si>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</si>
  <si>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</si>
  <si>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</si>
  <si>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</si>
  <si>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</si>
  <si>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</si>
  <si>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</si>
  <si>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</si>
  <si>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</si>
  <si>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</si>
  <si>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</si>
  <si>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</si>
  <si>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</si>
  <si>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</si>
  <si>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</si>
  <si>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</si>
  <si>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</si>
  <si>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</si>
  <si>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</si>
  <si>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</si>
  <si>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</si>
  <si>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</si>
  <si>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</si>
  <si>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</si>
  <si>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</si>
  <si>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</si>
  <si>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</si>
  <si>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</si>
  <si>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</si>
  <si>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</si>
  <si>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</si>
  <si>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</si>
  <si>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</si>
  <si>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</si>
  <si>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</si>
  <si>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</si>
  <si>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</si>
  <si>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</si>
  <si>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</si>
  <si>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</si>
  <si>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</si>
  <si>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</si>
  <si>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</si>
  <si>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</si>
  <si>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</si>
  <si>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</si>
  <si>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</si>
  <si>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</si>
  <si>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</si>
  <si>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</si>
  <si>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</si>
  <si>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</si>
  <si>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</si>
  <si>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</si>
  <si>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</si>
  <si>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</si>
  <si>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</si>
  <si>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</si>
  <si>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</si>
  <si>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</si>
  <si>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</si>
  <si>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</si>
  <si>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</si>
  <si>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</si>
  <si>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</si>
  <si>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</si>
  <si>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</si>
  <si>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</si>
  <si>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</si>
  <si>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</si>
  <si>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</si>
  <si>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</si>
  <si>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</si>
  <si>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</si>
  <si>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</si>
  <si>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</si>
  <si>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</si>
  <si>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</si>
  <si>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</si>
  <si>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</si>
  <si>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</si>
  <si>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</si>
  <si>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</si>
  <si>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</si>
  <si>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</si>
  <si>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</si>
  <si>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</si>
  <si>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</si>
  <si>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</si>
  <si>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</si>
  <si>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</si>
  <si>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</si>
  <si>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</si>
  <si>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</si>
  <si>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</si>
  <si>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</si>
  <si>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</si>
  <si>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</si>
  <si>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</si>
  <si>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</si>
  <si>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</si>
  <si>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</si>
  <si>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</si>
  <si>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</si>
  <si>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</si>
  <si>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</si>
  <si>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</si>
  <si>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</si>
  <si>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</si>
  <si>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</si>
  <si>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</si>
  <si>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</si>
  <si>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</si>
  <si>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</si>
  <si>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</si>
  <si>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</si>
  <si>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</si>
  <si>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</si>
  <si>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</si>
  <si>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</si>
  <si>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</si>
  <si>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</si>
  <si>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</si>
  <si>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</si>
  <si>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</si>
  <si>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</si>
  <si>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</si>
  <si>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</si>
  <si>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</si>
  <si>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</si>
  <si>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</si>
  <si>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</si>
  <si>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</si>
  <si>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</si>
  <si>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</si>
  <si>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</si>
  <si>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</si>
  <si>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</si>
  <si>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</si>
  <si>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</si>
  <si>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</si>
  <si>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</si>
  <si>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</si>
  <si>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</si>
  <si>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</si>
  <si>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</si>
  <si>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</si>
  <si>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</si>
  <si>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</si>
  <si>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</si>
  <si>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</si>
  <si>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</si>
  <si>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</si>
  <si>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</si>
  <si>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</si>
  <si>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</si>
  <si>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</si>
  <si>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</si>
  <si>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</si>
  <si>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</si>
  <si>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</si>
  <si>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</si>
  <si>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</si>
  <si>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</si>
  <si>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</si>
  <si>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</si>
  <si>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</si>
  <si>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</si>
  <si>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</si>
  <si>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</si>
  <si>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</si>
  <si>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</si>
  <si>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</si>
  <si>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</si>
  <si>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</si>
  <si>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</si>
  <si>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</si>
  <si>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</si>
  <si>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</si>
  <si>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</si>
  <si>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</si>
  <si>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</si>
  <si>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</si>
  <si>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</si>
  <si>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</si>
  <si>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</si>
  <si>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</si>
  <si>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</si>
  <si>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</si>
  <si>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</si>
  <si>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</si>
  <si>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</si>
  <si>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</si>
  <si>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</si>
  <si>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</si>
  <si>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</si>
  <si>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</si>
  <si>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</si>
  <si>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</si>
  <si>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</si>
  <si>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</si>
  <si>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</si>
  <si>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</si>
  <si>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</si>
  <si>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</si>
  <si>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</si>
  <si>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</si>
  <si>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</si>
  <si>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</si>
  <si>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</si>
  <si>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</si>
  <si>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</si>
  <si>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</si>
  <si>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</si>
  <si>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</si>
  <si>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</si>
  <si>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</si>
  <si>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</si>
  <si>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</si>
  <si>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</si>
  <si>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</si>
  <si>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</si>
  <si>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</si>
  <si>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</si>
  <si>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</si>
  <si>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</si>
  <si>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</si>
  <si>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</si>
  <si>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</si>
  <si>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</si>
  <si>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</si>
  <si>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</si>
  <si>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</si>
  <si>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</si>
  <si>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</si>
  <si>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</si>
  <si>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</si>
  <si>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</si>
  <si>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</si>
  <si>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</si>
  <si>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</si>
  <si>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</si>
  <si>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</si>
  <si>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</si>
  <si>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</si>
  <si>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</si>
  <si>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</si>
  <si>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</si>
  <si>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</si>
  <si>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</si>
  <si>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</si>
  <si>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</si>
  <si>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</si>
  <si>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</si>
  <si>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</si>
  <si>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</si>
  <si>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</si>
  <si>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</si>
  <si>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</si>
  <si>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</si>
  <si>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</si>
  <si>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</si>
  <si>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</si>
  <si>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</si>
  <si>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</si>
  <si>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</si>
  <si>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</si>
  <si>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</si>
  <si>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</si>
  <si>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</si>
  <si>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</si>
  <si>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</si>
  <si>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</si>
  <si>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</si>
  <si>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</si>
  <si>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</si>
  <si>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</si>
  <si>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</si>
  <si>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</si>
  <si>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</si>
  <si>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</si>
  <si>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</si>
  <si>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</si>
  <si>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</si>
  <si>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</si>
  <si>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</si>
  <si>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</si>
  <si>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</si>
  <si>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</si>
  <si>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</si>
  <si>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</si>
  <si>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</si>
  <si>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</si>
  <si>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</si>
  <si>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</si>
  <si>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</si>
  <si>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</si>
  <si>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</si>
  <si>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</si>
  <si>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</si>
  <si>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</si>
  <si>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</si>
  <si>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</si>
  <si>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</si>
  <si>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</si>
  <si>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</si>
  <si>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</si>
  <si>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</si>
  <si>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</si>
  <si>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</si>
  <si>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</si>
  <si>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</si>
  <si>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</si>
  <si>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</si>
  <si>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</si>
  <si>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</si>
  <si>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</si>
  <si>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</si>
  <si>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</si>
  <si>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</si>
  <si>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</si>
  <si>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</si>
  <si>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</si>
  <si>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</si>
  <si>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</si>
  <si>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</si>
  <si>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</si>
  <si>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</si>
  <si>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</si>
  <si>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</si>
  <si>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</si>
  <si>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</si>
  <si>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</si>
  <si>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</si>
  <si>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</si>
  <si>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</si>
  <si>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</si>
  <si>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</si>
  <si>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</si>
  <si>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</si>
  <si>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</si>
  <si>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</si>
  <si>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</si>
  <si>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</si>
  <si>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</si>
  <si>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</si>
  <si>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</si>
  <si>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</si>
  <si>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</si>
  <si>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</si>
  <si>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</si>
  <si>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</si>
  <si>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</si>
  <si>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</si>
  <si>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</si>
  <si>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</si>
  <si>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</si>
  <si>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</si>
  <si>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</si>
  <si>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</si>
  <si>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</si>
  <si>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</si>
  <si>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</si>
  <si>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</si>
  <si>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</si>
  <si>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</si>
  <si>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</si>
  <si>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</si>
  <si>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</si>
  <si>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</si>
  <si>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</si>
  <si>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</si>
  <si>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</si>
  <si>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</si>
  <si>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</si>
  <si>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</si>
  <si>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</si>
  <si>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</si>
  <si>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</si>
  <si>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</si>
  <si>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</si>
  <si>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</si>
  <si>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</si>
  <si>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</si>
  <si>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</si>
  <si>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</si>
  <si>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</si>
  <si>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</si>
  <si>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</si>
  <si>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</si>
  <si>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</si>
  <si>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</si>
  <si>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</si>
  <si>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</si>
  <si>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</si>
  <si>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</si>
  <si>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</si>
  <si>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</si>
  <si>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</si>
  <si>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</si>
  <si>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</si>
  <si>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</si>
  <si>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</si>
  <si>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</si>
  <si>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</si>
  <si>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</si>
  <si>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</si>
  <si>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</si>
  <si>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</si>
  <si>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</si>
  <si>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</si>
  <si>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</si>
  <si>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</si>
  <si>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</si>
  <si>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</si>
  <si>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</si>
  <si>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</si>
  <si>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</si>
  <si>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</si>
  <si>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</si>
  <si>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</si>
  <si>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</si>
  <si>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</si>
  <si>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</si>
  <si>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</si>
  <si>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</si>
  <si>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</si>
  <si>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</si>
  <si>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</si>
  <si>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</si>
  <si>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</si>
  <si>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</si>
  <si>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</si>
  <si>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</si>
  <si>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</si>
  <si>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</si>
  <si>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</si>
  <si>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</si>
  <si>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</si>
  <si>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</si>
  <si>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</si>
  <si>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</si>
  <si>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</si>
  <si>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</si>
  <si>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</si>
  <si>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</si>
  <si>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</si>
  <si>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</si>
  <si>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</si>
  <si>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</si>
  <si>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</si>
  <si>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</si>
  <si>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</si>
  <si>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</si>
  <si>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</si>
  <si>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</si>
  <si>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</si>
  <si>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</si>
  <si>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</si>
  <si>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</si>
  <si>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</si>
  <si>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</si>
  <si>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</si>
  <si>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</si>
  <si>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</si>
  <si>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</si>
  <si>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</si>
  <si>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</si>
  <si>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</si>
  <si>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</si>
  <si>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</si>
  <si>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</si>
  <si>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</si>
  <si>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</si>
  <si>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</si>
  <si>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</si>
  <si>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</si>
  <si>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</si>
  <si>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</si>
  <si>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</si>
  <si>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</si>
  <si>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</si>
  <si>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</si>
  <si>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</si>
  <si>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</si>
  <si>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</si>
  <si>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</si>
  <si>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</si>
  <si>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</si>
  <si>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</si>
  <si>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</si>
  <si>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</si>
  <si>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</si>
  <si>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</si>
  <si>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</si>
  <si>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</si>
  <si>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</si>
  <si>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</si>
  <si>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</si>
  <si>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</si>
  <si>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</si>
  <si>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</si>
  <si>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</si>
  <si>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</si>
  <si>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</si>
  <si>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</si>
  <si>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</si>
  <si>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</si>
  <si>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</si>
  <si>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</si>
  <si>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</si>
  <si>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</si>
  <si>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</si>
  <si>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</si>
  <si>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</si>
  <si>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</si>
  <si>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</si>
  <si>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</si>
  <si>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</si>
  <si>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</si>
  <si>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</si>
  <si>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</si>
  <si>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</si>
  <si>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</si>
  <si>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</si>
  <si>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</si>
  <si>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</si>
  <si>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</si>
  <si>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</si>
  <si>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</si>
  <si>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</si>
  <si>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</si>
  <si>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</si>
  <si>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</si>
  <si>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</si>
  <si>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</si>
  <si>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</si>
  <si>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</si>
  <si>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</si>
  <si>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</si>
  <si>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</si>
  <si>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</si>
  <si>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</si>
  <si>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</si>
  <si>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</si>
  <si>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</si>
  <si>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</si>
  <si>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</si>
  <si>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</si>
  <si>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</si>
  <si>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</si>
  <si>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</si>
  <si>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</si>
  <si>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</si>
  <si>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</si>
  <si>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</si>
  <si>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</si>
  <si>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</si>
  <si>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</si>
  <si>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</si>
  <si>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</si>
  <si>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</si>
  <si>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</si>
  <si>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</si>
  <si>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</si>
  <si>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</si>
  <si>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</si>
  <si>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</si>
  <si>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</si>
  <si>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</si>
  <si>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</si>
  <si>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</si>
  <si>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</si>
  <si>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</si>
  <si>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</si>
  <si>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</si>
  <si>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</si>
  <si>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</si>
  <si>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</si>
  <si>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</si>
  <si>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</si>
  <si>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</si>
  <si>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</si>
  <si>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</si>
  <si>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</si>
  <si>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</si>
  <si>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</si>
  <si>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</si>
  <si>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</si>
  <si>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</si>
  <si>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</si>
  <si>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</si>
  <si>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</si>
  <si>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</si>
  <si>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</si>
  <si>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</si>
  <si>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</si>
  <si>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</si>
  <si>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</si>
  <si>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</si>
  <si>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</si>
  <si>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</si>
  <si>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</si>
  <si>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</si>
  <si>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</si>
  <si>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</si>
  <si>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</si>
  <si>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</si>
  <si>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</si>
  <si>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</si>
  <si>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</si>
  <si>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</si>
  <si>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</si>
  <si>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</si>
  <si>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</si>
  <si>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</si>
  <si>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</si>
  <si>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</si>
  <si>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</si>
  <si>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</si>
  <si>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</si>
  <si>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</si>
  <si>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</si>
  <si>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</si>
  <si>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</si>
  <si>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</si>
  <si>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</si>
  <si>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</si>
  <si>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</si>
  <si>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</si>
  <si>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</si>
  <si>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</si>
  <si>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</si>
  <si>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</si>
  <si>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</si>
  <si>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</si>
  <si>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</si>
  <si>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</si>
  <si>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</si>
  <si>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</si>
  <si>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</si>
  <si>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</si>
  <si>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</si>
  <si>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</si>
  <si>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</si>
  <si>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</si>
  <si>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</si>
  <si>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</si>
  <si>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</si>
  <si>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</si>
  <si>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</si>
  <si>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</si>
  <si>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</si>
  <si>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</si>
  <si>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</si>
  <si>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</si>
  <si>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</si>
  <si>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</si>
  <si>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</si>
  <si>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</si>
  <si>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</si>
  <si>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</si>
  <si>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</si>
  <si>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</si>
  <si>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</si>
  <si>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</si>
  <si>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</si>
  <si>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</si>
  <si>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</si>
  <si>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</si>
  <si>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</si>
  <si>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</si>
  <si>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</si>
  <si>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</si>
  <si>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</si>
  <si>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</si>
  <si>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</si>
  <si>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</si>
  <si>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</si>
  <si>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</si>
  <si>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</si>
  <si>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</si>
  <si>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</si>
  <si>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</si>
  <si>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</si>
  <si>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</si>
  <si>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</si>
  <si>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</si>
  <si>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</si>
  <si>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</si>
  <si>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</si>
  <si>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</si>
  <si>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</si>
  <si>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</si>
  <si>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</si>
  <si>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</si>
  <si>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</si>
  <si>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</si>
  <si>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</si>
  <si>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</si>
  <si>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</si>
  <si>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</si>
  <si>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</si>
  <si>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</si>
  <si>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</si>
  <si>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</si>
  <si>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</si>
  <si>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</si>
  <si>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</si>
  <si>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</si>
  <si>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</si>
  <si>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</si>
  <si>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</si>
  <si>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</si>
  <si>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</si>
  <si>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</si>
  <si>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</si>
  <si>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</si>
  <si>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</si>
  <si>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</si>
  <si>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</si>
  <si>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</si>
  <si>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</si>
  <si>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</si>
  <si>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</si>
  <si>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</si>
  <si>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</si>
  <si>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</si>
  <si>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</si>
  <si>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</si>
  <si>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</si>
  <si>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</si>
  <si>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</si>
  <si>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</si>
  <si>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</si>
  <si>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</si>
  <si>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</si>
  <si>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</si>
  <si>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</si>
  <si>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</si>
  <si>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</si>
  <si>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</si>
  <si>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</si>
  <si>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</si>
  <si>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</si>
  <si>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</si>
  <si>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</si>
  <si>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</si>
  <si>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</si>
  <si>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</si>
  <si>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</si>
  <si>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</si>
  <si>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</si>
  <si>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</si>
  <si>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</si>
  <si>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</si>
  <si>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</si>
  <si>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</si>
  <si>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</si>
  <si>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</si>
  <si>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</si>
  <si>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</si>
  <si>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</si>
  <si>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</si>
  <si>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</si>
  <si>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</si>
  <si>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</si>
  <si>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</si>
  <si>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</si>
  <si>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</si>
  <si>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</si>
  <si>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</si>
  <si>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</si>
  <si>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</si>
  <si>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</si>
  <si>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</si>
  <si>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</si>
  <si>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</si>
  <si>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</si>
  <si>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</si>
  <si>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</si>
  <si>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</si>
  <si>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</si>
  <si>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</si>
  <si>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</si>
  <si>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</si>
  <si>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</si>
  <si>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</si>
  <si>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</si>
  <si>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</si>
  <si>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</si>
  <si>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</si>
  <si>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</si>
  <si>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</si>
  <si>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</si>
  <si>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</si>
  <si>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</si>
  <si>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</si>
  <si>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</si>
  <si>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</si>
  <si>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</si>
  <si>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</si>
  <si>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</si>
  <si>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</si>
  <si>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</si>
  <si>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</si>
  <si>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</si>
  <si>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</si>
  <si>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</si>
  <si>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</si>
  <si>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</si>
  <si>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</si>
  <si>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</si>
  <si>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</si>
  <si>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</si>
  <si>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</si>
  <si>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</si>
  <si>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</si>
  <si>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</si>
  <si>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</si>
  <si>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</si>
  <si>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</si>
  <si>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</si>
  <si>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</si>
  <si>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</si>
  <si>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</si>
  <si>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</si>
  <si>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</si>
  <si>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</si>
  <si>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</si>
  <si>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</si>
  <si>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</si>
  <si>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</si>
  <si>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</si>
  <si>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</si>
  <si>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</si>
  <si>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</si>
  <si>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</si>
  <si>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</si>
  <si>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</si>
  <si>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</si>
  <si>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</si>
  <si>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</si>
  <si>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</si>
  <si>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</si>
  <si>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</si>
  <si>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</si>
  <si>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</si>
  <si>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</si>
  <si>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</si>
  <si>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</si>
  <si>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</si>
  <si>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</si>
  <si>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</si>
  <si>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</si>
  <si>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</si>
  <si>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</si>
  <si>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</si>
  <si>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</si>
  <si>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</si>
  <si>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</si>
  <si>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</si>
  <si>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</si>
  <si>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</si>
  <si>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</si>
  <si>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</si>
  <si>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</si>
  <si>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</si>
  <si>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</si>
  <si>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</si>
  <si>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</si>
  <si>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</si>
  <si>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</si>
  <si>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</si>
  <si>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</si>
  <si>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</si>
  <si>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</si>
  <si>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</si>
  <si>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</si>
  <si>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</si>
  <si>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</si>
  <si>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</si>
  <si>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</si>
  <si>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</si>
  <si>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</si>
  <si>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</si>
  <si>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</si>
  <si>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</si>
  <si>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</si>
  <si>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</si>
  <si>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</si>
  <si>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</si>
  <si>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</si>
  <si>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</si>
  <si>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</si>
  <si>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</si>
  <si>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</si>
  <si>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</si>
  <si>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</si>
  <si>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</si>
  <si>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</si>
  <si>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</si>
  <si>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</si>
  <si>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</si>
  <si>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</si>
  <si>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</si>
  <si>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</si>
  <si>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</si>
  <si>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</si>
  <si>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</si>
  <si>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</si>
  <si>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</si>
  <si>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</si>
  <si>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</si>
  <si>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</si>
  <si>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</si>
  <si>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</si>
  <si>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</si>
  <si>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</si>
  <si>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</si>
  <si>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</si>
  <si>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</si>
  <si>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</si>
  <si>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</si>
  <si>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</si>
  <si>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</si>
  <si>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</si>
  <si>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</si>
  <si>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</si>
  <si>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</si>
  <si>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</si>
  <si>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</si>
  <si>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</si>
  <si>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</si>
  <si>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</si>
  <si>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</si>
  <si>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</si>
  <si>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</si>
  <si>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</si>
  <si>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</si>
  <si>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</si>
  <si>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</si>
  <si>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</si>
  <si>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</si>
  <si>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</si>
  <si>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</si>
  <si>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</si>
  <si>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</si>
  <si>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</si>
  <si>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</si>
  <si>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</si>
  <si>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</si>
  <si>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</si>
  <si>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</si>
  <si>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</si>
  <si>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</si>
  <si>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</si>
  <si>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</si>
  <si>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</si>
  <si>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</si>
  <si>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</si>
  <si>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</si>
  <si>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</si>
  <si>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</si>
  <si>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</si>
  <si>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</si>
  <si>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</si>
  <si>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</si>
  <si>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</si>
  <si>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</si>
  <si>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</si>
  <si>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</si>
  <si>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</si>
  <si>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</si>
  <si>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</si>
  <si>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</si>
  <si>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</si>
  <si>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</si>
  <si>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</si>
  <si>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</si>
  <si>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</si>
  <si>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</si>
  <si>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</si>
  <si>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</si>
  <si>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</si>
  <si>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</si>
  <si>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</si>
  <si>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</si>
  <si>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</si>
  <si>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</si>
  <si>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</si>
  <si>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</si>
  <si>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</si>
  <si>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</si>
  <si>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</si>
  <si>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</si>
  <si>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</si>
  <si>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</si>
  <si>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</si>
  <si>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</si>
  <si>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</si>
  <si>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</si>
  <si>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</si>
  <si>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</si>
  <si>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</si>
  <si>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</si>
  <si>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</si>
  <si>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</si>
  <si>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</si>
  <si>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</si>
  <si>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</si>
  <si>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</si>
  <si>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</si>
  <si>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</si>
  <si>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</si>
  <si>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</si>
  <si>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</si>
  <si>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</si>
  <si>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</si>
  <si>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</si>
  <si>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</si>
  <si>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</si>
  <si>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</si>
  <si>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</si>
  <si>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</si>
  <si>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</si>
  <si>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</si>
  <si>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</si>
  <si>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</si>
  <si>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</si>
  <si>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</si>
  <si>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</si>
  <si>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</si>
  <si>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</si>
  <si>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</si>
  <si>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</si>
  <si>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</si>
  <si>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</si>
  <si>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</si>
  <si>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</si>
  <si>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</si>
  <si>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</si>
  <si>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</si>
  <si>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</si>
  <si>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</si>
  <si>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</si>
  <si>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</si>
  <si>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</si>
  <si>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</si>
  <si>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</si>
  <si>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</si>
  <si>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</si>
  <si>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</si>
  <si>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</si>
  <si>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</si>
  <si>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</si>
  <si>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</si>
  <si>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</si>
  <si>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</si>
  <si>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</si>
  <si>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</si>
  <si>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</si>
  <si>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</si>
  <si>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</si>
  <si>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</si>
  <si>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</si>
  <si>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</si>
  <si>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</si>
  <si>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</si>
  <si>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</si>
  <si>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</si>
  <si>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</si>
  <si>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</si>
  <si>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</si>
  <si>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</si>
  <si>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</si>
  <si>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</si>
  <si>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</si>
  <si>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</si>
  <si>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</si>
  <si>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</si>
  <si>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</si>
  <si>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</si>
  <si>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</si>
  <si>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</si>
  <si>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</si>
  <si>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</si>
  <si>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</si>
  <si>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</si>
  <si>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</si>
  <si>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</si>
  <si>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</si>
  <si>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</si>
  <si>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</si>
  <si>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</si>
  <si>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</si>
  <si>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</si>
  <si>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</si>
  <si>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</si>
  <si>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</si>
  <si>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</si>
  <si>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</si>
  <si>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</si>
  <si>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</si>
  <si>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</si>
  <si>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</si>
  <si>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</si>
  <si>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</si>
  <si>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</si>
  <si>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</si>
  <si>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</si>
  <si>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</si>
  <si>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</si>
  <si>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</si>
  <si>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</si>
  <si>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</si>
  <si>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</si>
  <si>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</si>
  <si>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</si>
  <si>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</si>
  <si>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</si>
  <si>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</si>
  <si>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</si>
  <si>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</si>
  <si>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</si>
  <si>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</si>
  <si>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</si>
  <si>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</si>
  <si>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</si>
  <si>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</si>
  <si>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</si>
  <si>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</si>
  <si>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</si>
  <si>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</si>
  <si>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</si>
  <si>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</si>
  <si>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</si>
  <si>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</si>
  <si>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</si>
  <si>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</si>
  <si>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</si>
  <si>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</si>
  <si>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</si>
  <si>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</si>
  <si>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</si>
  <si>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</si>
  <si>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</si>
  <si>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</si>
  <si>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</si>
  <si>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</si>
  <si>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</si>
  <si>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</si>
  <si>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</si>
  <si>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</si>
  <si>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</si>
  <si>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</si>
  <si>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</si>
  <si>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</si>
  <si>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</si>
  <si>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</si>
  <si>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</si>
  <si>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</si>
  <si>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</si>
  <si>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</si>
  <si>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</si>
  <si>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</si>
  <si>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</si>
  <si>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</si>
  <si>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</si>
  <si>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</si>
  <si>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</si>
  <si>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</si>
  <si>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</si>
  <si>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</si>
  <si>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</si>
  <si>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</si>
  <si>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</si>
  <si>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</si>
  <si>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</si>
  <si>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</si>
  <si>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</si>
  <si>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</si>
  <si>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</si>
  <si>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</si>
  <si>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</si>
  <si>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</si>
  <si>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</si>
  <si>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</si>
  <si>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</si>
  <si>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</si>
  <si>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</si>
  <si>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</si>
  <si>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</si>
  <si>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</si>
  <si>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</si>
  <si>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</si>
  <si>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</si>
  <si>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</si>
  <si>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</si>
  <si>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</si>
  <si>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</si>
  <si>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</si>
  <si>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</si>
  <si>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</si>
  <si>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</si>
  <si>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</si>
  <si>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</si>
  <si>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</si>
  <si>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</si>
  <si>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</si>
  <si>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</si>
  <si>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</si>
  <si>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</si>
  <si>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</si>
  <si>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</si>
  <si>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</si>
  <si>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</si>
  <si>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</si>
  <si>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</si>
  <si>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</si>
  <si>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</si>
  <si>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</si>
  <si>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</si>
  <si>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</si>
  <si>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</si>
  <si>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</si>
  <si>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</si>
  <si>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</si>
  <si>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</si>
  <si>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</si>
  <si>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</si>
  <si>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</si>
  <si>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</si>
  <si>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</si>
  <si>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</si>
  <si>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</si>
  <si>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</si>
  <si>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</si>
  <si>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</si>
  <si>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</si>
  <si>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</si>
  <si>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</si>
  <si>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</si>
  <si>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</si>
  <si>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</si>
  <si>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</si>
  <si>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</si>
  <si>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</si>
  <si>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</si>
  <si>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</si>
  <si>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</si>
  <si>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</si>
  <si>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</si>
  <si>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</si>
  <si>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</si>
  <si>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</si>
  <si>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</si>
  <si>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</si>
  <si>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</si>
  <si>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</si>
  <si>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</si>
  <si>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</si>
  <si>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</si>
  <si>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</si>
  <si>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</si>
  <si>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</si>
  <si>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</si>
  <si>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</si>
  <si>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</si>
  <si>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</si>
  <si>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</si>
  <si>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</si>
  <si>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</si>
  <si>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</si>
  <si>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</si>
  <si>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</si>
  <si>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</si>
  <si>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</si>
  <si>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</si>
  <si>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</si>
  <si>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</si>
  <si>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</si>
  <si>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</si>
  <si>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</si>
  <si>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</si>
  <si>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</si>
  <si>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</si>
  <si>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</si>
  <si>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</si>
  <si>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</si>
  <si>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</si>
  <si>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</si>
  <si>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</si>
  <si>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</si>
  <si>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</si>
  <si>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</si>
  <si>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</si>
  <si>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</si>
  <si>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</si>
  <si>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</si>
  <si>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</si>
  <si>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</si>
  <si>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</si>
  <si>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</si>
  <si>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</si>
  <si>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</si>
  <si>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</si>
  <si>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</si>
  <si>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</si>
  <si>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</si>
  <si>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</si>
  <si>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</si>
  <si>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</si>
  <si>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</si>
  <si>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</si>
  <si>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</si>
  <si>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</si>
  <si>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</si>
  <si>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</si>
  <si>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</si>
  <si>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</si>
  <si>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</si>
  <si>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</si>
  <si>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</si>
  <si>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</si>
  <si>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</si>
  <si>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</si>
  <si>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</si>
  <si>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</si>
  <si>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</si>
  <si>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</si>
  <si>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</si>
  <si>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</si>
  <si>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</si>
  <si>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</si>
  <si>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</si>
  <si>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</si>
  <si>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</si>
  <si>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</si>
  <si>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</si>
  <si>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</si>
  <si>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</si>
  <si>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</si>
  <si>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</si>
  <si>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</si>
  <si>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</si>
  <si>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</si>
  <si>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</si>
  <si>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</si>
  <si>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</si>
  <si>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</si>
  <si>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</si>
  <si>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</si>
  <si>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</si>
  <si>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</si>
  <si>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</si>
  <si>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</si>
  <si>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</si>
  <si>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</si>
  <si>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</si>
  <si>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</si>
  <si>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</si>
  <si>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</si>
  <si>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</si>
  <si>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</si>
  <si>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</si>
  <si>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</si>
  <si>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</si>
  <si>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</si>
  <si>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</si>
  <si>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</si>
  <si>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</si>
  <si>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</si>
  <si>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</si>
  <si>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</si>
  <si>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</si>
  <si>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</si>
  <si>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</si>
  <si>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</si>
  <si>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</si>
  <si>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</si>
  <si>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</si>
  <si>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</si>
  <si>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</si>
  <si>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</si>
  <si>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</si>
  <si>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</si>
  <si>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</si>
  <si>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</si>
  <si>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</si>
  <si>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</si>
  <si>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</si>
  <si>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</si>
  <si>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</si>
  <si>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</si>
  <si>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</si>
  <si>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</si>
  <si>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</si>
  <si>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</si>
  <si>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</si>
  <si>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</si>
  <si>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</si>
  <si>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</si>
  <si>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</si>
  <si>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</si>
  <si>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</si>
  <si>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</si>
  <si>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</si>
  <si>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</si>
  <si>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</si>
  <si>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</si>
  <si>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</si>
  <si>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</si>
  <si>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</si>
  <si>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</si>
  <si>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</si>
  <si>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</si>
  <si>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</si>
  <si>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</si>
  <si>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</si>
  <si>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</si>
  <si>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</si>
  <si>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</si>
  <si>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</si>
  <si>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</si>
  <si>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</si>
  <si>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</si>
  <si>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</si>
  <si>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</si>
  <si>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</si>
  <si>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</si>
  <si>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</si>
  <si>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</si>
  <si>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</si>
  <si>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</si>
  <si>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</si>
  <si>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</si>
  <si>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</si>
  <si>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</si>
  <si>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</si>
  <si>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</si>
  <si>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</si>
  <si>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</si>
  <si>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</si>
  <si>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</si>
  <si>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</si>
  <si>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</si>
  <si>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</si>
  <si>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</si>
  <si>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</si>
  <si>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</si>
  <si>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</si>
  <si>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</si>
  <si>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</si>
  <si>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</si>
  <si>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</si>
  <si>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</si>
  <si>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</si>
  <si>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</si>
  <si>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</si>
  <si>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</si>
  <si>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</si>
  <si>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</si>
  <si>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</si>
  <si>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</si>
  <si>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</si>
  <si>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</si>
  <si>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</si>
  <si>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</si>
  <si>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</si>
  <si>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</si>
  <si>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</si>
  <si>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</si>
  <si>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</si>
  <si>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</si>
  <si>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</si>
  <si>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</si>
  <si>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</si>
  <si>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</si>
  <si>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</si>
  <si>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</si>
  <si>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</si>
  <si>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</si>
  <si>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</si>
  <si>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</si>
  <si>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</si>
  <si>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</si>
  <si>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</si>
  <si>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</si>
  <si>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</si>
  <si>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</si>
  <si>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</si>
  <si>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</si>
  <si>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</si>
  <si>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</si>
  <si>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</si>
  <si>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</si>
  <si>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</si>
  <si>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</si>
  <si>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</si>
  <si>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</si>
  <si>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</si>
  <si>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</si>
  <si>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</si>
  <si>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</si>
  <si>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</si>
  <si>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</si>
  <si>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</si>
  <si>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</si>
  <si>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</si>
  <si>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</si>
  <si>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</si>
  <si>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</si>
  <si>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</si>
  <si>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</si>
  <si>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</si>
  <si>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</si>
  <si>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</si>
  <si>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</si>
  <si>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</si>
  <si>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</si>
  <si>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</si>
  <si>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</si>
  <si>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</si>
  <si>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</si>
  <si>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</si>
  <si>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</si>
  <si>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</si>
  <si>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</si>
  <si>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</si>
  <si>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</si>
  <si>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</si>
  <si>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</si>
  <si>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</si>
  <si>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</si>
  <si>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</si>
  <si>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</si>
  <si>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</si>
  <si>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</si>
  <si>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</si>
  <si>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</si>
  <si>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</si>
  <si>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</si>
  <si>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</si>
  <si>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</si>
  <si>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</si>
  <si>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</si>
  <si>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</si>
  <si>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</si>
  <si>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</si>
  <si>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</si>
  <si>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</si>
  <si>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</si>
  <si>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</si>
  <si>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</si>
  <si>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</si>
  <si>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</si>
  <si>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</si>
  <si>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</si>
  <si>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</si>
  <si>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</si>
  <si>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</si>
  <si>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</si>
  <si>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</si>
  <si>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</si>
  <si>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</si>
  <si>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</si>
  <si>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</si>
  <si>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</si>
  <si>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</si>
  <si>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</si>
  <si>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</si>
  <si>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</si>
  <si>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</si>
  <si>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</si>
  <si>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</si>
  <si>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</si>
  <si>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</si>
  <si>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</si>
  <si>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</si>
  <si>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</si>
  <si>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</si>
  <si>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</si>
  <si>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</si>
  <si>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</si>
  <si>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</si>
  <si>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</si>
  <si>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</si>
  <si>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</si>
  <si>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</si>
  <si>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</si>
  <si>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</si>
  <si>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</si>
  <si>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</si>
  <si>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</si>
  <si>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</si>
  <si>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</si>
  <si>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</si>
  <si>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</si>
  <si>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</si>
  <si>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</si>
  <si>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</si>
  <si>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</si>
  <si>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</si>
  <si>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</si>
  <si>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</si>
  <si>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</si>
  <si>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</si>
  <si>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</si>
  <si>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</si>
  <si>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</si>
  <si>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</si>
  <si>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</si>
  <si>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</si>
  <si>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</si>
  <si>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</si>
  <si>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</si>
  <si>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</si>
  <si>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</si>
  <si>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</si>
  <si>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</si>
  <si>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</si>
  <si>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</si>
  <si>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</si>
  <si>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</si>
  <si>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</si>
  <si>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</si>
  <si>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</si>
  <si>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</si>
  <si>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</si>
  <si>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</si>
  <si>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</si>
  <si>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</si>
  <si>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</si>
  <si>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</si>
  <si>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</si>
  <si>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</si>
  <si>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</si>
  <si>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</si>
  <si>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</si>
  <si>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</si>
  <si>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</si>
  <si>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</si>
  <si>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</si>
  <si>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</si>
  <si>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</si>
  <si>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</si>
  <si>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</si>
  <si>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</si>
  <si>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</si>
  <si>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</si>
  <si>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</si>
  <si>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</si>
  <si>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</si>
  <si>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</si>
  <si>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</si>
  <si>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</si>
  <si>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</si>
  <si>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</si>
  <si>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</si>
  <si>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</si>
  <si>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</si>
  <si>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</si>
  <si>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</si>
  <si>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</si>
  <si>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</si>
  <si>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</si>
  <si>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</si>
  <si>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</si>
  <si>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</si>
  <si>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</si>
  <si>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</si>
  <si>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</si>
  <si>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</si>
  <si>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</si>
  <si>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</si>
  <si>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</si>
  <si>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</si>
  <si>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</si>
  <si>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</si>
  <si>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</si>
  <si>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</si>
  <si>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</si>
  <si>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</si>
  <si>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</si>
  <si>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</si>
  <si>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</si>
  <si>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</si>
  <si>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</si>
  <si>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</si>
  <si>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</si>
  <si>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</si>
  <si>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</si>
  <si>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</si>
  <si>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</si>
  <si>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</si>
  <si>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</si>
  <si>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</si>
  <si>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</si>
  <si>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</si>
  <si>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</si>
  <si>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</si>
  <si>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</si>
  <si>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</si>
  <si>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</si>
  <si>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</si>
  <si>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</si>
  <si>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</si>
  <si>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</si>
  <si>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</si>
  <si>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</si>
  <si>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</si>
  <si>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</si>
  <si>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</si>
  <si>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</si>
  <si>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</si>
  <si>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</si>
  <si>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</si>
  <si>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</si>
  <si>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</si>
  <si>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</si>
  <si>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</si>
  <si>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</si>
  <si>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</si>
  <si>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</si>
  <si>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</si>
  <si>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</si>
  <si>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</si>
  <si>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</si>
  <si>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</si>
  <si>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</si>
  <si>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</si>
  <si>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</si>
  <si>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</si>
  <si>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</si>
  <si>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</si>
  <si>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</si>
  <si>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</si>
  <si>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</si>
  <si>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</si>
  <si>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</si>
  <si>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</si>
  <si>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</si>
  <si>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</si>
  <si>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</si>
  <si>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</si>
  <si>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</si>
  <si>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</si>
  <si>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</si>
  <si>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</si>
  <si>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</si>
  <si>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</si>
  <si>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</si>
  <si>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</si>
  <si>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</si>
  <si>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</si>
  <si>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</si>
  <si>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</si>
  <si>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</si>
  <si>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</si>
  <si>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</si>
  <si>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</si>
  <si>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</si>
  <si>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</si>
  <si>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</si>
  <si>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</si>
  <si>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</si>
  <si>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</si>
  <si>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</si>
  <si>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</si>
  <si>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</si>
  <si>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</si>
  <si>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</si>
  <si>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</si>
  <si>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</si>
  <si>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</si>
  <si>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</si>
  <si>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</si>
  <si>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</si>
  <si>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</si>
  <si>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</si>
  <si>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</si>
  <si>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</si>
  <si>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</si>
  <si>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</si>
  <si>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</si>
  <si>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</si>
  <si>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</si>
  <si>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</si>
  <si>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</si>
  <si>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</si>
  <si>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</si>
  <si>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</si>
  <si>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</si>
  <si>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</si>
  <si>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</si>
  <si>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</si>
  <si>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</si>
  <si>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</si>
  <si>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</si>
  <si>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</si>
  <si>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</si>
  <si>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</si>
  <si>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</si>
  <si>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</si>
  <si>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</si>
  <si>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</si>
  <si>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</si>
  <si>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</si>
  <si>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</si>
  <si>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</si>
  <si>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</si>
  <si>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</si>
  <si>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</si>
  <si>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</si>
  <si>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</si>
  <si>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</si>
  <si>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</si>
  <si>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</si>
  <si>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</si>
  <si>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</si>
  <si>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</si>
  <si>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</si>
  <si>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</si>
  <si>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</si>
  <si>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</si>
  <si>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</si>
  <si>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</si>
  <si>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</si>
  <si>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</si>
  <si>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</si>
  <si>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</si>
  <si>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</si>
  <si>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</si>
  <si>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</si>
  <si>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</si>
  <si>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</si>
  <si>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</si>
  <si>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</si>
  <si>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</si>
  <si>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</si>
  <si>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</si>
  <si>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</si>
  <si>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</si>
  <si>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</si>
  <si>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</si>
  <si>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</si>
  <si>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</si>
  <si>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</si>
  <si>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</si>
  <si>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</si>
  <si>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</si>
  <si>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</si>
  <si>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</si>
  <si>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</si>
  <si>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</si>
  <si>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</si>
  <si>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</si>
  <si>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</si>
  <si>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</si>
  <si>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</si>
  <si>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</si>
  <si>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</si>
  <si>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</si>
  <si>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</si>
  <si>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</si>
  <si>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</si>
  <si>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</si>
  <si>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</si>
  <si>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</si>
  <si>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</si>
  <si>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</si>
  <si>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</si>
  <si>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</si>
  <si>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</si>
  <si>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</si>
  <si>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</si>
  <si>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</si>
  <si>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</si>
  <si>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</si>
  <si>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</si>
  <si>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</si>
  <si>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</si>
  <si>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</si>
  <si>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</si>
  <si>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</si>
  <si>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</si>
  <si>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</si>
  <si>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</si>
  <si>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</si>
  <si>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</si>
  <si>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</si>
  <si>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</si>
  <si>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</si>
  <si>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</si>
  <si>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</si>
  <si>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</si>
  <si>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</si>
  <si>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</si>
  <si>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</si>
  <si>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</si>
  <si>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</si>
  <si>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</si>
  <si>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</si>
  <si>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</si>
  <si>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</si>
  <si>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</si>
  <si>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</si>
  <si>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</si>
  <si>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</si>
  <si>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</si>
  <si>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</si>
  <si>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</si>
  <si>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</si>
  <si>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</si>
  <si>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</si>
  <si>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</si>
  <si>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</si>
  <si>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</si>
  <si>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</si>
  <si>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</si>
  <si>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</si>
  <si>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</si>
  <si>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</si>
  <si>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</si>
  <si>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</si>
  <si>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</si>
  <si>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</si>
  <si>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</si>
  <si>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</si>
  <si>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</si>
  <si>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</si>
  <si>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</si>
  <si>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</si>
  <si>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</si>
  <si>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</si>
  <si>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</si>
  <si>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</si>
  <si>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</si>
  <si>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</si>
  <si>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</si>
  <si>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</si>
  <si>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</si>
  <si>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</si>
  <si>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</si>
  <si>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</si>
  <si>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</si>
  <si>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</si>
  <si>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</si>
  <si>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</si>
  <si>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</si>
  <si>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</si>
  <si>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</si>
  <si>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</si>
  <si>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</si>
  <si>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</si>
  <si>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</si>
  <si>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</si>
  <si>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</si>
  <si>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</si>
  <si>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</si>
  <si>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</si>
  <si>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</si>
  <si>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</si>
  <si>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</si>
  <si>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</si>
  <si>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</si>
  <si>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</si>
  <si>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</si>
  <si>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</si>
  <si>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</si>
  <si>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</si>
  <si>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</si>
  <si>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</si>
  <si>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</si>
  <si>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</si>
  <si>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</si>
  <si>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</si>
  <si>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</si>
  <si>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</si>
  <si>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</si>
  <si>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</si>
  <si>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</si>
  <si>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</si>
  <si>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</si>
  <si>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</si>
  <si>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</si>
  <si>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</si>
  <si>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</si>
  <si>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</si>
  <si>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</si>
  <si>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</si>
  <si>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</si>
  <si>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</si>
  <si>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</si>
  <si>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</si>
  <si>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</si>
  <si>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</si>
  <si>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</si>
  <si>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</si>
  <si>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</si>
  <si>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</si>
  <si>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</si>
  <si>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</si>
  <si>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</si>
  <si>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</si>
  <si>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</si>
  <si>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</si>
  <si>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</si>
  <si>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</si>
  <si>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</si>
  <si>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</si>
  <si>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</si>
  <si>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</si>
  <si>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</si>
  <si>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</si>
  <si>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</si>
  <si>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</si>
  <si>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</si>
  <si>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</si>
  <si>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</si>
  <si>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</si>
  <si>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</si>
  <si>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</si>
  <si>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</si>
  <si>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</si>
  <si>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</si>
  <si>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</si>
  <si>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</si>
  <si>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</si>
  <si>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</si>
  <si>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</si>
  <si>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</si>
  <si>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</si>
  <si>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</si>
  <si>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</si>
  <si>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</si>
  <si>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</si>
  <si>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</si>
  <si>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</si>
  <si>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</si>
  <si>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</si>
  <si>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</si>
  <si>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</si>
  <si>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</si>
  <si>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</si>
  <si>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</si>
  <si>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</si>
  <si>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</si>
  <si>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</si>
  <si>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</si>
  <si>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</si>
  <si>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</si>
  <si>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</si>
  <si>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</si>
  <si>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</si>
  <si>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</si>
  <si>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</si>
  <si>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</si>
  <si>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</si>
  <si>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</si>
  <si>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</si>
  <si>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</si>
  <si>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</si>
  <si>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</si>
  <si>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</si>
  <si>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</si>
  <si>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</si>
  <si>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</si>
  <si>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</si>
  <si>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</si>
  <si>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</si>
  <si>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</si>
  <si>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</si>
  <si>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</si>
  <si>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</si>
  <si>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</si>
  <si>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</si>
  <si>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</si>
  <si>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</si>
  <si>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</si>
  <si>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</si>
  <si>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</si>
  <si>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</si>
  <si>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</si>
  <si>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</si>
  <si>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</si>
  <si>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</si>
  <si>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</si>
  <si>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</si>
  <si>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</si>
  <si>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</si>
  <si>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</si>
  <si>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</si>
  <si>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</si>
  <si>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</si>
  <si>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</si>
  <si>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</si>
  <si>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</si>
  <si>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</si>
  <si>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</si>
  <si>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</si>
  <si>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</si>
  <si>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</si>
  <si>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</si>
  <si>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</si>
  <si>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</si>
  <si>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</si>
  <si>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</si>
  <si>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</si>
  <si>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</si>
  <si>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</si>
  <si>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</si>
  <si>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</si>
  <si>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</si>
  <si>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</si>
  <si>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</si>
  <si>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</si>
  <si>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</si>
  <si>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</si>
  <si>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</si>
  <si>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</si>
  <si>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</si>
  <si>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</si>
  <si>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</si>
  <si>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</si>
  <si>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</si>
  <si>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</si>
  <si>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</si>
  <si>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</si>
  <si>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</si>
  <si>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</si>
  <si>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</si>
  <si>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</si>
  <si>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</si>
  <si>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</si>
  <si>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</si>
  <si>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</si>
  <si>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</si>
  <si>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</si>
  <si>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</si>
  <si>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</si>
  <si>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</si>
  <si>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</si>
  <si>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</si>
  <si>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</si>
  <si>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</si>
  <si>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</si>
  <si>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</si>
  <si>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</si>
  <si>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</si>
  <si>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</si>
  <si>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</si>
  <si>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</si>
  <si>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</si>
  <si>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</si>
  <si>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</si>
  <si>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</si>
  <si>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</si>
  <si>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</si>
  <si>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</si>
  <si>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</si>
  <si>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</si>
  <si>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</si>
  <si>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</si>
  <si>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</si>
  <si>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</si>
  <si>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</si>
  <si>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</si>
  <si>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</si>
  <si>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</si>
  <si>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</si>
  <si>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</si>
  <si>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</si>
  <si>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</si>
  <si>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</si>
  <si>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</si>
  <si>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</si>
  <si>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</si>
  <si>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</si>
  <si>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</si>
  <si>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</si>
  <si>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</si>
  <si>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</si>
  <si>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</si>
  <si>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</si>
  <si>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</si>
  <si>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</si>
  <si>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</si>
  <si>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</si>
  <si>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</si>
  <si>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</si>
  <si>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</si>
  <si>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</si>
  <si>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</si>
  <si>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</si>
  <si>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</si>
  <si>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</si>
  <si>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</si>
  <si>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</si>
  <si>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</si>
  <si>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</si>
  <si>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</si>
  <si>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</si>
  <si>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</si>
  <si>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</si>
  <si>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</si>
  <si>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</si>
  <si>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</si>
  <si>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</si>
  <si>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</si>
  <si>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</si>
  <si>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</si>
  <si>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</si>
  <si>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</si>
  <si>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</si>
  <si>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</si>
  <si>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</si>
  <si>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</si>
  <si>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</si>
  <si>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</si>
  <si>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</si>
  <si>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</si>
  <si>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</si>
  <si>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</si>
  <si>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</si>
  <si>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</si>
  <si>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</si>
  <si>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</si>
  <si>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</si>
  <si>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</si>
  <si>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</si>
  <si>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</si>
  <si>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</si>
  <si>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</si>
  <si>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</si>
  <si>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</si>
  <si>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</si>
  <si>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</si>
  <si>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</si>
  <si>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</si>
  <si>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</si>
  <si>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</si>
  <si>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</si>
  <si>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</si>
  <si>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</si>
  <si>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</si>
  <si>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</si>
  <si>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</si>
  <si>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</si>
  <si>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</si>
  <si>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</si>
  <si>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</si>
  <si>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</si>
  <si>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</si>
  <si>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</si>
  <si>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</si>
  <si>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</si>
  <si>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</si>
  <si>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</si>
  <si>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</si>
  <si>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</si>
  <si>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</si>
  <si>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</si>
  <si>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</si>
  <si>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</si>
  <si>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</si>
  <si>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</si>
  <si>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</si>
  <si>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</si>
  <si>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</si>
  <si>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</si>
  <si>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</si>
  <si>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</si>
  <si>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</si>
  <si>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</si>
  <si>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</si>
  <si>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</si>
  <si>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</si>
  <si>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</si>
  <si>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</si>
  <si>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</si>
  <si>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</si>
  <si>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</si>
  <si>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</si>
  <si>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</si>
  <si>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</si>
  <si>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</si>
  <si>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</si>
  <si>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</si>
  <si>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</si>
  <si>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</si>
  <si>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</si>
  <si>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</si>
  <si>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</si>
  <si>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</si>
  <si>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</si>
  <si>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</si>
  <si>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</si>
  <si>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</si>
  <si>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</si>
  <si>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</si>
  <si>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</si>
  <si>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</si>
  <si>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</si>
  <si>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</si>
  <si>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</si>
  <si>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</si>
  <si>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</si>
  <si>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</si>
  <si>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</si>
  <si>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</si>
  <si>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</si>
  <si>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</si>
  <si>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</si>
  <si>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</si>
  <si>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</si>
  <si>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</si>
  <si>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</si>
  <si>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</si>
  <si>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</si>
  <si>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</si>
  <si>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</si>
  <si>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</si>
  <si>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</si>
  <si>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</si>
  <si>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</si>
  <si>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</si>
  <si>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</si>
  <si>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</si>
  <si>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</si>
  <si>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</si>
  <si>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</si>
  <si>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</si>
  <si>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</si>
  <si>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</si>
  <si>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</si>
  <si>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</si>
  <si>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</si>
  <si>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</si>
  <si>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</si>
  <si>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</si>
  <si>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</si>
  <si>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</si>
  <si>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</si>
  <si>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</si>
  <si>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</si>
  <si>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</si>
  <si>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</si>
  <si>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</si>
  <si>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</si>
  <si>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</si>
  <si>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</si>
  <si>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</si>
  <si>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</si>
  <si>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</si>
  <si>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</si>
  <si>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</si>
  <si>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</si>
  <si>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</si>
  <si>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</si>
  <si>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</si>
  <si>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</si>
  <si>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</si>
  <si>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</si>
  <si>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</si>
  <si>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</si>
  <si>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</si>
  <si>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</si>
  <si>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</si>
  <si>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</si>
  <si>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</si>
  <si>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</si>
  <si>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</si>
  <si>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</si>
  <si>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</si>
  <si>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</si>
  <si>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</si>
  <si>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</si>
  <si>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</si>
  <si>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</si>
  <si>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</si>
  <si>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</si>
  <si>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</si>
  <si>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</si>
  <si>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</si>
  <si>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</si>
  <si>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</si>
  <si>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</si>
  <si>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</si>
  <si>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</si>
  <si>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</si>
  <si>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</si>
  <si>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</si>
  <si>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</si>
  <si>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</si>
  <si>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</si>
  <si>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</si>
  <si>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</si>
  <si>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</si>
  <si>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</si>
  <si>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</si>
  <si>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</si>
  <si>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</si>
  <si>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</si>
  <si>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</si>
  <si>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</si>
  <si>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</si>
  <si>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</si>
  <si>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</si>
  <si>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</si>
  <si>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</si>
  <si>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</si>
  <si>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</si>
  <si>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</si>
  <si>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</si>
  <si>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</si>
  <si>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</si>
  <si>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</si>
  <si>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</si>
  <si>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</si>
  <si>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</si>
  <si>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</si>
  <si>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</si>
  <si>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</si>
  <si>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</si>
  <si>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</si>
  <si>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</si>
  <si>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</si>
  <si>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</si>
  <si>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</si>
  <si>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</si>
  <si>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</si>
  <si>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</si>
  <si>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</si>
  <si>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</si>
  <si>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</si>
  <si>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</si>
  <si>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</si>
  <si>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</si>
  <si>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</si>
  <si>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</si>
  <si>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</si>
  <si>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</si>
  <si>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</si>
  <si>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</si>
  <si>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</si>
  <si>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</si>
  <si>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</si>
  <si>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</si>
  <si>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</si>
  <si>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</si>
  <si>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</si>
  <si>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</si>
  <si>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</si>
  <si>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</si>
  <si>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</si>
  <si>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</si>
  <si>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</si>
  <si>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</si>
  <si>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</si>
  <si>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</si>
  <si>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</si>
  <si>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</si>
  <si>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</si>
  <si>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</si>
  <si>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</si>
  <si>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</si>
  <si>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</si>
  <si>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</si>
  <si>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</si>
  <si>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</si>
  <si>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</si>
  <si>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</si>
  <si>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</si>
  <si>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</si>
  <si>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</si>
  <si>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</si>
  <si>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</si>
  <si>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</si>
  <si>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</si>
  <si>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</si>
  <si>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</si>
  <si>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</si>
  <si>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</si>
  <si>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</si>
  <si>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</si>
  <si>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</si>
  <si>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</si>
  <si>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</si>
  <si>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</si>
  <si>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</si>
  <si>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</si>
  <si>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</si>
  <si>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</si>
  <si>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</si>
  <si>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</si>
  <si>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</si>
  <si>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</si>
  <si>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</si>
  <si>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</si>
  <si>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</si>
  <si>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</si>
  <si>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</si>
  <si>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</si>
  <si>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</si>
  <si>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</si>
  <si>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</si>
  <si>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</si>
  <si>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</si>
  <si>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</si>
  <si>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</si>
  <si>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</si>
  <si>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</si>
  <si>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</si>
  <si>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</si>
  <si>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</si>
  <si>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</si>
  <si>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</si>
  <si>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</si>
  <si>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</si>
  <si>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</si>
  <si>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</si>
  <si>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</si>
  <si>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</si>
  <si>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</si>
  <si>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</si>
  <si>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</si>
  <si>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</si>
  <si>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</si>
  <si>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</si>
  <si>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</si>
  <si>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</si>
  <si>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</si>
  <si>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</si>
  <si>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</si>
  <si>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</si>
  <si>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</si>
  <si>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</si>
  <si>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</si>
  <si>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</si>
  <si>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</si>
  <si>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</si>
  <si>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</si>
  <si>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</si>
  <si>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</si>
  <si>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</si>
  <si>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</si>
  <si>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</si>
  <si>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</si>
  <si>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</si>
  <si>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</si>
  <si>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</si>
  <si>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</si>
  <si>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</si>
  <si>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</si>
  <si>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</si>
  <si>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</si>
  <si>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</si>
  <si>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</si>
  <si>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</si>
  <si>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</si>
  <si>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</si>
  <si>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</si>
  <si>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</si>
  <si>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</si>
  <si>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</si>
  <si>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</si>
  <si>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</si>
  <si>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</si>
  <si>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</si>
  <si>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</si>
  <si>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</si>
  <si>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</si>
  <si>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</si>
  <si>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</si>
  <si>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</si>
  <si>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</si>
  <si>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</si>
  <si>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</si>
  <si>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</si>
  <si>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</si>
  <si>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</si>
  <si>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</si>
  <si>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</si>
  <si>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</si>
  <si>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</si>
  <si>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</si>
  <si>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</si>
  <si>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</si>
  <si>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</si>
  <si>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</si>
  <si>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</si>
  <si>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</si>
  <si>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</si>
  <si>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</si>
  <si>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</si>
  <si>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</si>
  <si>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</si>
  <si>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</si>
  <si>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</si>
  <si>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</si>
  <si>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</si>
  <si>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</si>
  <si>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</si>
  <si>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</si>
  <si>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</si>
  <si>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</si>
  <si>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</si>
  <si>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</si>
  <si>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</si>
  <si>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</si>
  <si>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</si>
  <si>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</si>
  <si>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</si>
  <si>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</si>
  <si>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</si>
  <si>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</si>
  <si>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</si>
  <si>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</si>
  <si>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</si>
  <si>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</si>
  <si>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</si>
  <si>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</si>
  <si>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</si>
  <si>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</si>
  <si>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</si>
  <si>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</si>
  <si>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</si>
  <si>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</si>
  <si>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</si>
  <si>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</si>
  <si>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</si>
  <si>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</si>
  <si>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</si>
  <si>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</si>
  <si>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</si>
  <si>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</si>
  <si>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</si>
  <si>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</si>
  <si>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</si>
  <si>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</si>
  <si>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</si>
  <si>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</si>
  <si>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</si>
  <si>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</si>
  <si>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</si>
  <si>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</si>
  <si>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</si>
  <si>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</si>
  <si>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</si>
  <si>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</si>
  <si>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</si>
  <si>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</si>
  <si>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</si>
  <si>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</si>
  <si>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</si>
  <si>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</si>
  <si>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</si>
  <si>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</si>
  <si>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</si>
  <si>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</si>
  <si>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</si>
  <si>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</si>
  <si>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</si>
  <si>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</si>
  <si>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</si>
  <si>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</si>
  <si>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</si>
  <si>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</si>
  <si>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</si>
  <si>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</si>
  <si>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</si>
  <si>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</si>
  <si>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</si>
  <si>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</si>
  <si>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</si>
  <si>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</si>
  <si>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</si>
  <si>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</si>
  <si>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</si>
  <si>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</si>
  <si>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</si>
  <si>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</si>
  <si>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</si>
  <si>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</si>
  <si>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</si>
  <si>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</si>
  <si>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</si>
  <si>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</si>
  <si>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</si>
  <si>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</si>
  <si>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</si>
  <si>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</si>
  <si>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</si>
  <si>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</si>
  <si>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</si>
  <si>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</si>
  <si>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</si>
  <si>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</si>
  <si>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</si>
  <si>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</si>
  <si>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</si>
  <si>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</si>
  <si>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</si>
  <si>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</si>
  <si>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</si>
  <si>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</si>
  <si>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</si>
  <si>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</si>
  <si>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</si>
  <si>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</si>
  <si>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</si>
  <si>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</si>
  <si>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</si>
  <si>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</si>
  <si>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</si>
  <si>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</si>
  <si>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</si>
  <si>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</si>
  <si>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</si>
  <si>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</si>
  <si>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</si>
  <si>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</si>
  <si>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</si>
  <si>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</si>
  <si>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</si>
  <si>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</si>
  <si>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</si>
  <si>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</si>
  <si>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</si>
  <si>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</si>
  <si>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</si>
  <si>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</si>
  <si>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</si>
  <si>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</si>
  <si>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</si>
  <si>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</si>
  <si>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</si>
  <si>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</si>
  <si>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</si>
  <si>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</si>
  <si>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</si>
  <si>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</si>
  <si>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</si>
  <si>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</si>
  <si>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</si>
  <si>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</si>
  <si>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</si>
  <si>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</si>
  <si>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</si>
  <si>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</si>
  <si>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</si>
  <si>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</si>
  <si>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</si>
  <si>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</si>
  <si>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</si>
  <si>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</si>
  <si>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</si>
  <si>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</si>
  <si>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</si>
  <si>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</si>
  <si>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</si>
  <si>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</si>
  <si>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</si>
  <si>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</si>
  <si>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</si>
  <si>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</si>
  <si>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</si>
  <si>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</si>
  <si>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</si>
  <si>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</si>
  <si>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</si>
  <si>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</si>
  <si>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</si>
  <si>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</si>
  <si>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</si>
  <si>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</si>
  <si>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</si>
  <si>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</si>
  <si>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</si>
  <si>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</si>
  <si>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</si>
  <si>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</si>
  <si>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</si>
  <si>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</si>
  <si>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</si>
  <si>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</si>
  <si>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</si>
  <si>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</si>
  <si>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</si>
  <si>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</si>
  <si>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</si>
  <si>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</si>
  <si>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</si>
  <si>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</si>
  <si>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</si>
  <si>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</si>
  <si>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</si>
  <si>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</si>
  <si>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</si>
  <si>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</si>
  <si>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</si>
  <si>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</si>
  <si>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</si>
  <si>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</si>
  <si>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</si>
  <si>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</si>
  <si>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</si>
  <si>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</si>
  <si>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</si>
  <si>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</si>
  <si>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</si>
  <si>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</si>
  <si>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</si>
  <si>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</si>
  <si>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</si>
  <si>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</si>
  <si>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</si>
  <si>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</si>
  <si>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</si>
  <si>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</si>
  <si>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</si>
  <si>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</si>
  <si>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</si>
  <si>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</si>
  <si>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</si>
  <si>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</si>
  <si>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</si>
  <si>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</si>
  <si>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</si>
  <si>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</si>
  <si>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</si>
  <si>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</si>
  <si>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</si>
  <si>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</si>
  <si>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</si>
  <si>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</si>
  <si>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</si>
  <si>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</si>
  <si>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</si>
  <si>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</si>
  <si>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</si>
  <si>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</si>
  <si>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</si>
  <si>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</si>
  <si>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</si>
  <si>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</si>
  <si>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</si>
  <si>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</si>
  <si>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</si>
  <si>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</si>
  <si>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</si>
  <si>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</si>
  <si>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</si>
  <si>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</si>
  <si>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</si>
  <si>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</si>
  <si>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</si>
  <si>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</si>
  <si>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</si>
  <si>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</si>
  <si>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</si>
  <si>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</si>
  <si>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</si>
  <si>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</si>
  <si>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</si>
  <si>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</si>
  <si>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</si>
  <si>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</si>
  <si>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</si>
  <si>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</si>
  <si>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</si>
  <si>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</si>
  <si>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</si>
  <si>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</si>
  <si>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</si>
  <si>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</si>
  <si>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</si>
  <si>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</si>
  <si>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</si>
  <si>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</si>
  <si>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</si>
  <si>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</si>
  <si>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</si>
  <si>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</si>
  <si>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</si>
  <si>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</si>
  <si>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</si>
  <si>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</si>
  <si>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</si>
  <si>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</si>
  <si>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</si>
  <si>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</si>
  <si>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</si>
  <si>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</si>
  <si>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</si>
  <si>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</si>
  <si>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</si>
  <si>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</si>
  <si>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</si>
  <si>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</si>
  <si>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</si>
  <si>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</si>
  <si>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</si>
  <si>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</si>
  <si>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</si>
  <si>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</si>
  <si>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</si>
  <si>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</si>
  <si>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</si>
  <si>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</si>
  <si>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</si>
  <si>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</si>
  <si>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</si>
  <si>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</si>
  <si>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</si>
  <si>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</si>
  <si>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</si>
  <si>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</si>
  <si>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</si>
  <si>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</si>
  <si>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</si>
  <si>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</si>
  <si>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</si>
  <si>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</si>
  <si>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</si>
  <si>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</si>
  <si>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</si>
  <si>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</si>
  <si>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</si>
  <si>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</si>
  <si>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</si>
  <si>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</si>
  <si>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</si>
  <si>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</si>
  <si>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</si>
  <si>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</si>
  <si>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</si>
  <si>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</si>
  <si>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</si>
  <si>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</si>
  <si>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</si>
  <si>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</si>
  <si>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</si>
  <si>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</si>
  <si>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</si>
  <si>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</si>
  <si>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</si>
  <si>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</si>
  <si>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</si>
  <si>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</si>
  <si>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</si>
  <si>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</si>
  <si>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</si>
  <si>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</si>
  <si>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</si>
  <si>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</si>
  <si>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</si>
  <si>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</si>
  <si>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</si>
  <si>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</si>
  <si>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</si>
  <si>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</si>
  <si>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</si>
  <si>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</si>
  <si>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</si>
  <si>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</si>
  <si>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</si>
  <si>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</si>
  <si>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</si>
  <si>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</si>
  <si>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</si>
  <si>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</si>
  <si>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</si>
  <si>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</si>
  <si>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</si>
  <si>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</si>
  <si>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</si>
  <si>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</si>
  <si>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</si>
  <si>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</si>
  <si>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</si>
  <si>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</si>
  <si>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</si>
  <si>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</si>
  <si>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</si>
  <si>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</si>
  <si>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</si>
  <si>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</si>
  <si>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</si>
  <si>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</si>
  <si>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</si>
  <si>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</si>
  <si>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</si>
  <si>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</si>
  <si>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</si>
  <si>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</si>
  <si>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</si>
  <si>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</si>
  <si>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</si>
  <si>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</si>
  <si>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</si>
  <si>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</si>
  <si>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</si>
  <si>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</si>
  <si>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</si>
  <si>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</si>
  <si>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</si>
  <si>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</si>
  <si>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</si>
  <si>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</si>
  <si>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</si>
  <si>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</si>
  <si>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</si>
  <si>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</si>
  <si>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</si>
  <si>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</si>
  <si>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</si>
  <si>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</si>
  <si>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</si>
  <si>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</si>
  <si>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</si>
  <si>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</si>
  <si>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</si>
  <si>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</si>
  <si>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</si>
  <si>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</si>
  <si>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</si>
  <si>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</si>
  <si>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</si>
  <si>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</si>
  <si>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</si>
  <si>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</si>
  <si>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</si>
  <si>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</si>
  <si>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</si>
  <si>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</si>
  <si>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</si>
  <si>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</si>
  <si>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</si>
  <si>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</si>
  <si>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</si>
  <si>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</si>
  <si>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</si>
  <si>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</si>
  <si>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</si>
  <si>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</si>
  <si>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</si>
  <si>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</si>
  <si>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</si>
  <si>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</si>
  <si>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</si>
  <si>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</si>
  <si>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</si>
  <si>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</si>
  <si>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</si>
  <si>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</si>
  <si>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</si>
  <si>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</si>
  <si>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</si>
  <si>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</si>
  <si>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</si>
  <si>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</si>
  <si>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</si>
  <si>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</si>
  <si>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</si>
  <si>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</si>
  <si>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</si>
  <si>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</si>
  <si>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</si>
  <si>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</si>
  <si>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</si>
  <si>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</si>
  <si>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</si>
  <si>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</si>
  <si>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</si>
  <si>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</si>
  <si>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</si>
  <si>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</si>
  <si>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</si>
  <si>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</si>
  <si>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</si>
  <si>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</si>
  <si>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</si>
  <si>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</si>
  <si>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</si>
  <si>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</si>
  <si>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</si>
  <si>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</si>
  <si>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</si>
  <si>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</si>
  <si>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</si>
  <si>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</si>
  <si>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</si>
  <si>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</si>
  <si>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</si>
  <si>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</si>
  <si>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</si>
  <si>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</si>
  <si>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</si>
  <si>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</si>
  <si>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</si>
  <si>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</si>
  <si>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</si>
  <si>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</si>
  <si>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</si>
  <si>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</si>
  <si>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</si>
  <si>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</si>
  <si>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</si>
  <si>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</si>
  <si>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</si>
  <si>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</si>
  <si>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</si>
  <si>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</si>
  <si>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</si>
  <si>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</si>
  <si>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</si>
  <si>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</si>
  <si>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</si>
  <si>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</si>
  <si>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</si>
  <si>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</si>
  <si>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</si>
  <si>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</si>
  <si>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</si>
  <si>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</si>
  <si>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</si>
  <si>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</si>
  <si>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</si>
  <si>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</si>
  <si>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</si>
  <si>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</si>
  <si>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</si>
  <si>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</si>
  <si>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</si>
  <si>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</si>
  <si>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</si>
  <si>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</si>
  <si>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</si>
  <si>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</si>
  <si>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</si>
  <si>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</si>
  <si>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</si>
  <si>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</si>
  <si>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</si>
  <si>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</si>
  <si>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</si>
  <si>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</si>
  <si>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</si>
  <si>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</si>
  <si>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</si>
  <si>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</si>
  <si>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</si>
  <si>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</si>
  <si>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</si>
  <si>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</si>
  <si>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</si>
  <si>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</si>
  <si>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</si>
  <si>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</si>
  <si>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</si>
  <si>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</si>
  <si>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</si>
  <si>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</si>
  <si>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</si>
  <si>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</si>
  <si>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</si>
  <si>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</si>
  <si>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</si>
  <si>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</si>
  <si>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</si>
  <si>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</si>
  <si>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</si>
  <si>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</si>
  <si>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</si>
  <si>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</si>
  <si>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</si>
  <si>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</si>
  <si>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</si>
  <si>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</si>
  <si>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</si>
  <si>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</si>
  <si>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</si>
  <si>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</si>
  <si>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</si>
  <si>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</si>
  <si>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</si>
  <si>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</si>
  <si>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</si>
  <si>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</si>
  <si>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</si>
  <si>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</si>
  <si>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</si>
  <si>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</si>
  <si>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</si>
  <si>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</si>
  <si>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</si>
  <si>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</si>
  <si>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</si>
  <si>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</si>
  <si>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</si>
  <si>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</si>
  <si>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</si>
  <si>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</si>
  <si>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</si>
  <si>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</si>
  <si>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</si>
  <si>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</si>
  <si>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</si>
  <si>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</si>
  <si>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</si>
  <si>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</si>
  <si>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</si>
  <si>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</si>
  <si>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</si>
  <si>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</si>
  <si>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</si>
  <si>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</si>
  <si>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</si>
  <si>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</si>
  <si>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</si>
  <si>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</si>
  <si>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</si>
  <si>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</si>
  <si>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</si>
  <si>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</si>
  <si>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</si>
  <si>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</si>
  <si>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</si>
  <si>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</si>
  <si>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</si>
  <si>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</si>
  <si>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</si>
  <si>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</si>
  <si>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</si>
  <si>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</si>
  <si>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</si>
  <si>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</si>
  <si>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</si>
  <si>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</si>
  <si>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</si>
  <si>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</si>
  <si>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</si>
  <si>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</si>
  <si>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</si>
  <si>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</si>
  <si>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</si>
  <si>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</si>
  <si>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</si>
  <si>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</si>
  <si>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</si>
  <si>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</si>
  <si>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</si>
  <si>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</si>
  <si>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</si>
  <si>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</si>
  <si>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</si>
  <si>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</si>
  <si>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</si>
  <si>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</si>
  <si>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</si>
  <si>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</si>
  <si>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</si>
  <si>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</si>
  <si>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</si>
  <si>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</si>
  <si>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</si>
  <si>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</si>
  <si>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</si>
  <si>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</si>
  <si>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</si>
  <si>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</si>
  <si>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</si>
  <si>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</si>
  <si>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</si>
  <si>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</si>
  <si>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</si>
  <si>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</si>
  <si>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</si>
  <si>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</si>
  <si>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</si>
  <si>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</si>
  <si>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</si>
  <si>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</si>
  <si>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</si>
  <si>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</si>
  <si>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</si>
  <si>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</si>
  <si>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</si>
  <si>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</si>
  <si>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</si>
  <si>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</si>
  <si>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</si>
  <si>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</si>
  <si>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</si>
  <si>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</si>
  <si>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</si>
  <si>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</si>
  <si>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</si>
  <si>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</si>
  <si>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</si>
  <si>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</si>
  <si>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</si>
  <si>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</si>
  <si>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</si>
  <si>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</si>
  <si>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</si>
  <si>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</si>
  <si>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</si>
  <si>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</si>
  <si>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</si>
  <si>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</si>
  <si>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</si>
  <si>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</si>
  <si>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</si>
  <si>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</si>
  <si>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</si>
  <si>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</si>
  <si>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</si>
  <si>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</si>
  <si>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</si>
  <si>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</si>
  <si>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</si>
  <si>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</si>
  <si>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</si>
  <si>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</si>
  <si>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</si>
  <si>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</si>
  <si>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</si>
  <si>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</si>
  <si>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</si>
  <si>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</si>
  <si>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</si>
  <si>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</si>
  <si>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</si>
  <si>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</si>
  <si>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</si>
  <si>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</si>
  <si>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</si>
  <si>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</si>
  <si>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</si>
  <si>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</si>
  <si>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</si>
  <si>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</si>
  <si>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</si>
  <si>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</si>
  <si>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</si>
  <si>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</si>
  <si>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</si>
  <si>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</si>
  <si>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</si>
  <si>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</si>
  <si>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</si>
  <si>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</si>
  <si>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</si>
  <si>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</si>
  <si>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</si>
  <si>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</si>
  <si>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</si>
  <si>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</si>
  <si>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</si>
  <si>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</si>
  <si>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</si>
  <si>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</si>
  <si>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</si>
  <si>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</si>
  <si>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</si>
  <si>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</si>
  <si>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</si>
  <si>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</si>
  <si>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</si>
  <si>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</si>
  <si>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</si>
  <si>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</si>
  <si>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</si>
  <si>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</si>
  <si>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</si>
  <si>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</si>
  <si>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</si>
  <si>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</si>
  <si>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</si>
  <si>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</si>
  <si>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</si>
  <si>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</si>
  <si>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</si>
  <si>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</si>
  <si>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</si>
  <si>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</si>
  <si>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</si>
  <si>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</si>
  <si>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</si>
  <si>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</si>
  <si>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</si>
  <si>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</si>
  <si>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</si>
  <si>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</si>
  <si>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</si>
  <si>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</si>
  <si>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</si>
  <si>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</si>
  <si>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</si>
  <si>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</si>
  <si>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</si>
  <si>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</si>
  <si>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</si>
  <si>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</si>
  <si>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</si>
  <si>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</si>
  <si>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</si>
  <si>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</si>
  <si>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</si>
  <si>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</si>
  <si>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</si>
  <si>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</si>
  <si>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</si>
  <si>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</si>
  <si>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</si>
  <si>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</si>
  <si>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</si>
  <si>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</si>
  <si>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</si>
  <si>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</si>
  <si>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</si>
  <si>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</si>
  <si>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</si>
  <si>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</si>
  <si>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</si>
  <si>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</si>
  <si>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</si>
  <si>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</si>
  <si>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</si>
  <si>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</si>
  <si>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</si>
  <si>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</si>
  <si>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</si>
  <si>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</si>
  <si>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</si>
  <si>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</si>
  <si>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</si>
  <si>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</si>
  <si>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</si>
  <si>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</si>
  <si>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</si>
  <si>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</si>
  <si>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</si>
  <si>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</si>
  <si>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</si>
  <si>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</si>
  <si>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</si>
  <si>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</si>
  <si>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</si>
  <si>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</si>
  <si>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</si>
  <si>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</si>
  <si>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</si>
  <si>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</si>
  <si>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</si>
  <si>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</si>
  <si>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</si>
  <si>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</si>
  <si>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</si>
  <si>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</si>
  <si>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</si>
  <si>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</si>
  <si>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</si>
  <si>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</si>
  <si>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</si>
  <si>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</si>
  <si>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</si>
  <si>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</si>
  <si>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</si>
  <si>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</si>
  <si>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</si>
  <si>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</si>
  <si>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</si>
  <si>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</si>
  <si>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</si>
  <si>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</si>
  <si>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</si>
  <si>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</si>
  <si>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</si>
  <si>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</si>
  <si>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</si>
  <si>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</si>
  <si>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</si>
  <si>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</si>
  <si>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</si>
  <si>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</si>
  <si>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</si>
  <si>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</si>
  <si>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</si>
  <si>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</si>
  <si>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</si>
  <si>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</si>
  <si>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</si>
  <si>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</si>
  <si>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</si>
  <si>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</si>
  <si>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</si>
  <si>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</si>
  <si>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</si>
  <si>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</si>
  <si>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</si>
  <si>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</si>
  <si>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</si>
  <si>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</si>
  <si>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</si>
  <si>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</si>
  <si>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</si>
  <si>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</si>
  <si>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</si>
  <si>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</si>
  <si>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</si>
  <si>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</si>
  <si>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</si>
  <si>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</si>
  <si>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</si>
  <si>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</si>
  <si>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</si>
  <si>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</si>
  <si>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</si>
  <si>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</si>
  <si>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</si>
  <si>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</si>
  <si>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</si>
  <si>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</si>
  <si>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</si>
  <si>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</si>
  <si>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</si>
  <si>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</si>
  <si>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</si>
  <si>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</si>
  <si>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</si>
  <si>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</si>
  <si>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</si>
  <si>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</si>
  <si>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</si>
  <si>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</si>
  <si>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</si>
  <si>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</si>
  <si>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</si>
  <si>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</si>
  <si>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</si>
  <si>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</si>
  <si>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</si>
  <si>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</si>
  <si>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</si>
  <si>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</si>
  <si>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</si>
  <si>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</si>
  <si>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</si>
  <si>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</si>
  <si>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</si>
  <si>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</si>
  <si>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</si>
  <si>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</si>
  <si>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</si>
  <si>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</si>
  <si>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</si>
  <si>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</si>
  <si>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</si>
  <si>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</si>
  <si>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</si>
  <si>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</si>
  <si>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</si>
  <si>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</si>
  <si>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</si>
  <si>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</si>
  <si>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</si>
  <si>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</si>
  <si>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</si>
  <si>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</si>
  <si>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</si>
  <si>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</si>
  <si>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</si>
  <si>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</si>
  <si>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</si>
  <si>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</si>
  <si>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</si>
  <si>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</si>
  <si>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</si>
  <si>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</si>
  <si>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</si>
  <si>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</si>
  <si>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</si>
  <si>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</si>
  <si>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</si>
  <si>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</si>
  <si>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</si>
  <si>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</si>
  <si>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</si>
  <si>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</si>
  <si>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</si>
  <si>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</si>
  <si>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</si>
  <si>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</si>
  <si>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</si>
  <si>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</si>
  <si>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</si>
  <si>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</si>
  <si>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</si>
  <si>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</si>
  <si>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</si>
  <si>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</si>
  <si>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</si>
  <si>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</si>
  <si>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</si>
  <si>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</si>
  <si>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</si>
  <si>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</si>
  <si>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</si>
  <si>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</si>
  <si>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</si>
  <si>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</si>
  <si>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</si>
  <si>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</si>
  <si>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</si>
  <si>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</si>
  <si>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</si>
  <si>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</si>
  <si>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</si>
  <si>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</si>
  <si>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</si>
  <si>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</si>
  <si>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</si>
  <si>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</si>
  <si>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</si>
  <si>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</si>
  <si>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</si>
  <si>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</si>
  <si>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</si>
  <si>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</si>
  <si>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</si>
  <si>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</si>
  <si>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</si>
  <si>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</si>
  <si>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</si>
  <si>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</si>
  <si>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</si>
  <si>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</si>
  <si>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</si>
  <si>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</si>
  <si>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</si>
  <si>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</si>
  <si>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</si>
  <si>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</si>
  <si>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</si>
  <si>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</si>
  <si>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</si>
  <si>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</si>
  <si>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</si>
  <si>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</si>
  <si>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</si>
  <si>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</si>
  <si>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</si>
  <si>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</si>
  <si>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</si>
  <si>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</si>
  <si>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</si>
  <si>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</si>
  <si>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</si>
  <si>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</si>
  <si>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</si>
  <si>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</si>
  <si>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</si>
  <si>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</si>
  <si>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</si>
  <si>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</si>
  <si>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</si>
  <si>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</si>
  <si>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</si>
  <si>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</si>
  <si>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</si>
  <si>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</si>
  <si>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</si>
  <si>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</si>
  <si>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</si>
  <si>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</si>
  <si>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</si>
  <si>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</si>
  <si>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</si>
  <si>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</si>
  <si>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</si>
  <si>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</si>
  <si>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</si>
  <si>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</si>
  <si>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</si>
  <si>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</si>
  <si>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</si>
  <si>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</si>
  <si>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</si>
  <si>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</si>
  <si>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</si>
  <si>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</si>
  <si>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</si>
  <si>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</si>
  <si>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</si>
  <si>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</si>
  <si>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</si>
  <si>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</si>
  <si>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</si>
  <si>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</si>
  <si>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</si>
  <si>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</si>
  <si>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</si>
  <si>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</si>
  <si>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</si>
  <si>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</si>
  <si>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</si>
  <si>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</si>
  <si>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</si>
  <si>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</si>
  <si>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</si>
  <si>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</si>
  <si>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</si>
  <si>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</si>
  <si>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</si>
  <si>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</si>
  <si>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</si>
  <si>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</si>
  <si>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</si>
  <si>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</si>
  <si>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</si>
  <si>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</si>
  <si>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</si>
  <si>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</si>
  <si>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</si>
  <si>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</si>
  <si>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</si>
  <si>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</si>
  <si>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</si>
  <si>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</si>
  <si>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</si>
  <si>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</si>
  <si>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</si>
  <si>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</si>
  <si>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</si>
  <si>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</si>
  <si>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</si>
  <si>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</si>
  <si>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</si>
  <si>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</si>
  <si>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</si>
  <si>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</si>
  <si>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</si>
  <si>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</si>
  <si>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</si>
  <si>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</si>
  <si>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</si>
  <si>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</si>
  <si>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</si>
  <si>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</si>
  <si>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</si>
  <si>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</si>
  <si>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</si>
  <si>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</si>
  <si>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</si>
  <si>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</si>
  <si>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</si>
  <si>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</si>
  <si>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</si>
  <si>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</si>
  <si>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</si>
  <si>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</si>
  <si>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</si>
  <si>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</si>
  <si>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</si>
  <si>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</si>
  <si>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</si>
  <si>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</si>
  <si>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</si>
  <si>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</si>
  <si>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</si>
  <si>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</si>
  <si>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</si>
  <si>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</si>
  <si>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</si>
  <si>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</si>
  <si>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</si>
  <si>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</si>
  <si>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</si>
  <si>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</si>
  <si>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</si>
  <si>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</si>
  <si>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</si>
  <si>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</si>
  <si>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</si>
  <si>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</si>
  <si>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</si>
  <si>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</si>
  <si>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</si>
  <si>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</si>
  <si>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</si>
  <si>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</si>
  <si>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</si>
  <si>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</si>
  <si>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</si>
  <si>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</si>
  <si>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</si>
  <si>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</si>
  <si>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</si>
  <si>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</si>
  <si>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</si>
  <si>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</si>
  <si>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</si>
  <si>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</si>
  <si>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</si>
  <si>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</si>
  <si>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</si>
  <si>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</si>
  <si>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</si>
  <si>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</si>
  <si>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</si>
  <si>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</si>
  <si>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</si>
  <si>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</si>
  <si>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</si>
  <si>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</si>
  <si>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</si>
  <si>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</si>
  <si>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</si>
  <si>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</si>
  <si>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</si>
  <si>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</si>
  <si>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</si>
  <si>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</si>
  <si>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</si>
  <si>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</si>
  <si>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</si>
  <si>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</si>
  <si>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</si>
  <si>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</si>
  <si>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</si>
  <si>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</si>
  <si>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</si>
  <si>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</si>
  <si>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</si>
  <si>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</si>
  <si>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</si>
  <si>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</si>
  <si>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</si>
  <si>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</si>
  <si>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</si>
  <si>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</si>
  <si>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</si>
  <si>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</si>
  <si>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</si>
  <si>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</si>
  <si>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</si>
  <si>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</si>
  <si>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</si>
  <si>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</si>
  <si>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</si>
  <si>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</si>
  <si>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</si>
  <si>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</si>
  <si>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</si>
  <si>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</si>
  <si>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</si>
  <si>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</si>
  <si>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</si>
  <si>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</si>
  <si>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</si>
  <si>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</si>
  <si>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</si>
  <si>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</si>
  <si>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</si>
  <si>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</si>
  <si>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</si>
  <si>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</si>
  <si>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</si>
  <si>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</si>
  <si>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</si>
  <si>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</si>
  <si>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</si>
  <si>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</si>
  <si>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</si>
  <si>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</si>
  <si>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</si>
  <si>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</si>
  <si>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</si>
  <si>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</si>
  <si>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</si>
  <si>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</si>
  <si>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</si>
  <si>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</si>
  <si>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</si>
  <si>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</si>
  <si>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</si>
  <si>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</si>
  <si>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</si>
  <si>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</si>
  <si>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</si>
  <si>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</si>
  <si>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</si>
  <si>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</si>
  <si>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</si>
  <si>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</si>
  <si>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</si>
  <si>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</si>
  <si>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</si>
  <si>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</si>
  <si>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</si>
  <si>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</si>
  <si>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</si>
  <si>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</si>
  <si>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</si>
  <si>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</si>
  <si>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</si>
  <si>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</si>
  <si>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</si>
  <si>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</si>
  <si>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</si>
  <si>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</si>
  <si>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</si>
  <si>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</si>
  <si>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</si>
  <si>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</si>
  <si>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</si>
  <si>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</si>
  <si>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</si>
  <si>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</si>
  <si>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</si>
  <si>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</si>
  <si>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</si>
  <si>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</si>
  <si>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</si>
  <si>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</si>
  <si>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</si>
  <si>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</si>
  <si>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</si>
  <si>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</si>
  <si>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</si>
  <si>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</si>
  <si>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</si>
  <si>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</si>
  <si>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</si>
  <si>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</si>
  <si>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</si>
  <si>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</si>
  <si>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</si>
  <si>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</si>
  <si>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</si>
  <si>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</si>
  <si>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</si>
  <si>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</si>
  <si>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</si>
  <si>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</si>
  <si>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</si>
  <si>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</si>
  <si>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</si>
  <si>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</si>
  <si>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</si>
  <si>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</si>
  <si>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</si>
  <si>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</si>
  <si>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</si>
  <si>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</si>
  <si>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</si>
  <si>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</si>
  <si>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</si>
  <si>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</si>
  <si>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</si>
  <si>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</si>
  <si>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</si>
  <si>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</si>
  <si>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</si>
  <si>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</si>
  <si>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</si>
  <si>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</si>
  <si>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</si>
  <si>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</si>
  <si>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</si>
  <si>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</si>
  <si>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</si>
  <si>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</si>
  <si>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</si>
  <si>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</si>
  <si>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</si>
  <si>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</si>
  <si>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</si>
  <si>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</si>
  <si>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</si>
  <si>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</si>
  <si>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</si>
  <si>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</si>
  <si>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</si>
  <si>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</si>
  <si>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</si>
  <si>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</si>
  <si>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</si>
  <si>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</si>
  <si>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</si>
  <si>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</si>
  <si>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</si>
  <si>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</si>
  <si>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</si>
  <si>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</si>
  <si>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</si>
  <si>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</si>
  <si>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</si>
  <si>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</si>
  <si>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</si>
  <si>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</si>
  <si>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</si>
  <si>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</si>
  <si>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</si>
  <si>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</si>
  <si>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</si>
  <si>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</si>
  <si>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</si>
  <si>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</si>
  <si>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</si>
  <si>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</si>
  <si>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</si>
  <si>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</si>
  <si>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</si>
  <si>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</si>
  <si>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</si>
  <si>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</si>
  <si>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</si>
  <si>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</si>
  <si>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</si>
  <si>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</si>
  <si>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</si>
  <si>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</si>
  <si>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</si>
  <si>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</si>
  <si>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</si>
  <si>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</si>
  <si>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</si>
  <si>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</si>
  <si>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</si>
  <si>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</si>
  <si>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</si>
  <si>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</si>
  <si>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</si>
  <si>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</si>
  <si>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</si>
  <si>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</si>
  <si>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</si>
  <si>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</si>
  <si>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</si>
  <si>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</si>
  <si>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</si>
  <si>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</si>
  <si>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</si>
  <si>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</si>
  <si>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</si>
  <si>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</si>
  <si>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</si>
  <si>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</si>
  <si>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</si>
  <si>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</si>
  <si>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</si>
  <si>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</si>
  <si>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</si>
  <si>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</si>
  <si>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</si>
  <si>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</si>
  <si>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</si>
  <si>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</si>
  <si>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</si>
  <si>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</si>
  <si>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</si>
  <si>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</si>
  <si>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</si>
  <si>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</si>
  <si>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</si>
  <si>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</si>
  <si>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</si>
  <si>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</si>
  <si>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</si>
  <si>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</si>
  <si>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</si>
  <si>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</si>
  <si>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</si>
  <si>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</si>
  <si>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</si>
  <si>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</si>
  <si>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</si>
  <si>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</si>
  <si>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</si>
  <si>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</si>
  <si>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</si>
  <si>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</si>
  <si>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</si>
  <si>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</si>
  <si>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</si>
  <si>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</si>
  <si>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</si>
  <si>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</si>
  <si>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</si>
  <si>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</si>
  <si>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</si>
  <si>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</si>
  <si>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</si>
  <si>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</si>
  <si>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</si>
  <si>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</si>
  <si>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</si>
  <si>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</si>
  <si>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</si>
  <si>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</si>
  <si>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</si>
  <si>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</si>
  <si>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</si>
  <si>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</si>
  <si>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</si>
  <si>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</si>
  <si>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</si>
  <si>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</si>
  <si>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</si>
  <si>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</si>
  <si>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</si>
  <si>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</si>
  <si>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</si>
  <si>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</si>
  <si>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</si>
  <si>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</si>
  <si>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</si>
  <si>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</si>
  <si>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</si>
  <si>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</si>
  <si>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</si>
  <si>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</si>
  <si>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</si>
  <si>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</si>
  <si>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</si>
  <si>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</si>
  <si>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</si>
  <si>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</si>
  <si>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</si>
  <si>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</si>
  <si>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</si>
  <si>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</si>
  <si>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</si>
  <si>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</si>
  <si>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</si>
  <si>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</si>
  <si>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</si>
  <si>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</si>
  <si>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</si>
  <si>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</si>
  <si>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</si>
  <si>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</si>
  <si>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</si>
  <si>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</si>
  <si>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</si>
  <si>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</si>
  <si>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</si>
  <si>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</si>
  <si>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</si>
  <si>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</si>
  <si>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</si>
  <si>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</si>
  <si>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</si>
  <si>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</si>
  <si>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</si>
  <si>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</si>
  <si>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</si>
  <si>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</si>
  <si>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</si>
  <si>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</si>
  <si>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</si>
  <si>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</si>
  <si>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</si>
  <si>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</si>
  <si>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</si>
  <si>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</si>
  <si>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</si>
  <si>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</si>
  <si>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</si>
  <si>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</si>
  <si>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</si>
  <si>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</si>
  <si>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</si>
  <si>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</si>
  <si>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</si>
  <si>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</si>
  <si>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</si>
  <si>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</si>
  <si>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</si>
  <si>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</si>
  <si>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</si>
  <si>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</si>
  <si>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</si>
  <si>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</si>
  <si>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</si>
  <si>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</si>
  <si>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</si>
  <si>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</si>
  <si>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</si>
  <si>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</si>
  <si>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</si>
  <si>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</si>
  <si>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</si>
  <si>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</si>
  <si>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</si>
  <si>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</si>
  <si>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</si>
  <si>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</si>
  <si>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</si>
  <si>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</si>
  <si>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</si>
  <si>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</si>
  <si>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</si>
  <si>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</si>
  <si>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</si>
  <si>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</si>
  <si>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</si>
  <si>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</si>
  <si>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</si>
  <si>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</si>
  <si>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</si>
  <si>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</si>
  <si>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</si>
  <si>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</si>
  <si>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</si>
  <si>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</si>
  <si>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</si>
  <si>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</si>
  <si>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</si>
  <si>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</si>
  <si>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</si>
  <si>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</si>
  <si>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</si>
  <si>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</si>
  <si>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</si>
  <si>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</si>
  <si>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</si>
  <si>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</si>
  <si>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</si>
  <si>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</si>
  <si>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</si>
  <si>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</si>
  <si>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</si>
  <si>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</si>
  <si>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</si>
  <si>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</si>
  <si>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</si>
  <si>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</si>
  <si>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</si>
  <si>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</si>
  <si>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</si>
  <si>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</si>
  <si>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</si>
  <si>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</si>
  <si>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</si>
  <si>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</si>
  <si>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</si>
  <si>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</si>
  <si>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</si>
  <si>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</si>
  <si>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</si>
  <si>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</si>
  <si>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</si>
  <si>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</si>
  <si>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</si>
  <si>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</si>
  <si>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</si>
  <si>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</si>
  <si>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</si>
  <si>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</si>
  <si>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</si>
  <si>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</si>
  <si>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</si>
  <si>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</si>
  <si>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</si>
  <si>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</si>
  <si>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</si>
  <si>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</si>
  <si>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</si>
  <si>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</si>
  <si>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</si>
  <si>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</si>
  <si>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</si>
  <si>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</si>
  <si>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</si>
  <si>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</si>
  <si>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</si>
  <si>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</si>
  <si>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</si>
  <si>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</si>
  <si>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</si>
  <si>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</si>
  <si>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</si>
  <si>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</si>
  <si>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</si>
  <si>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</si>
  <si>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</si>
  <si>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</si>
  <si>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</si>
  <si>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</si>
  <si>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</si>
  <si>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</si>
  <si>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</si>
  <si>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</si>
  <si>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</si>
  <si>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</si>
  <si>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</si>
  <si>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</si>
  <si>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</si>
  <si>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</si>
  <si>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</si>
  <si>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</si>
  <si>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</si>
  <si>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</si>
  <si>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</si>
  <si>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</si>
  <si>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</si>
  <si>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</si>
  <si>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</si>
  <si>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</si>
  <si>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</si>
  <si>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</si>
  <si>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</si>
  <si>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</si>
  <si>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</si>
  <si>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</si>
  <si>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</si>
  <si>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</si>
  <si>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</si>
  <si>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</si>
  <si>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</si>
  <si>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</si>
  <si>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</si>
  <si>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</si>
  <si>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</si>
  <si>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</si>
  <si>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</si>
  <si>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</si>
  <si>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</si>
  <si>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</si>
  <si>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</si>
  <si>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</si>
  <si>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</si>
  <si>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</si>
  <si>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</si>
  <si>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</si>
  <si>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</si>
  <si>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</si>
  <si>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</si>
  <si>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</si>
  <si>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</si>
  <si>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</si>
  <si>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</si>
  <si>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</si>
  <si>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</si>
  <si>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</si>
  <si>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</si>
  <si>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</si>
  <si>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</si>
  <si>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</si>
  <si>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</si>
  <si>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</si>
  <si>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</si>
  <si>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</si>
  <si>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</si>
  <si>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</si>
  <si>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</si>
  <si>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</si>
  <si>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</si>
  <si>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</si>
  <si>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</si>
  <si>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</si>
  <si>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</si>
  <si>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</si>
  <si>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</si>
  <si>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</si>
  <si>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</si>
  <si>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</si>
  <si>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</si>
  <si>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</si>
  <si>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</si>
  <si>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</si>
  <si>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</si>
  <si>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</si>
  <si>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</si>
  <si>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</si>
  <si>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</si>
  <si>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</si>
  <si>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</si>
  <si>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</si>
  <si>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</si>
  <si>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</si>
  <si>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</si>
  <si>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</si>
  <si>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</si>
  <si>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</si>
  <si>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</si>
  <si>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</si>
  <si>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</si>
  <si>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</si>
  <si>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</si>
  <si>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</si>
  <si>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</si>
  <si>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</si>
  <si>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</si>
  <si>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</si>
  <si>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</si>
  <si>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</si>
  <si>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</si>
  <si>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</si>
  <si>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</si>
  <si>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</si>
  <si>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</si>
  <si>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</si>
  <si>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</si>
  <si>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</si>
  <si>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</si>
  <si>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</si>
  <si>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</si>
  <si>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</si>
  <si>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</si>
  <si>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</si>
  <si>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</si>
  <si>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</si>
  <si>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</si>
  <si>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</si>
  <si>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</si>
  <si>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</si>
  <si>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</si>
  <si>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</si>
  <si>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</si>
  <si>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</si>
  <si>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</si>
  <si>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</si>
  <si>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</si>
  <si>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</si>
  <si>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</si>
  <si>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</si>
  <si>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</si>
  <si>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</si>
  <si>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</si>
  <si>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</si>
  <si>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</si>
  <si>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</si>
  <si>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</si>
  <si>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</si>
  <si>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</si>
  <si>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</si>
  <si>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</si>
  <si>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</si>
  <si>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</si>
  <si>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</si>
  <si>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</si>
  <si>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</si>
  <si>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</si>
  <si>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</si>
  <si>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</si>
  <si>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</si>
  <si>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</si>
  <si>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</si>
  <si>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</si>
  <si>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</si>
  <si>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</si>
  <si>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</si>
  <si>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</si>
  <si>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</si>
  <si>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</si>
  <si>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</si>
  <si>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</si>
  <si>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</si>
  <si>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</si>
  <si>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</si>
  <si>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</si>
  <si>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</si>
  <si>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</si>
  <si>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</si>
  <si>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</si>
  <si>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</si>
  <si>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</si>
  <si>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</si>
  <si>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</si>
  <si>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</si>
  <si>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</si>
  <si>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</si>
  <si>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</si>
  <si>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</si>
  <si>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</si>
  <si>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</si>
  <si>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</si>
  <si>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</si>
  <si>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</si>
  <si>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</si>
  <si>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</si>
  <si>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</si>
  <si>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</si>
  <si>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</si>
  <si>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</si>
  <si>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</si>
  <si>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</si>
  <si>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</si>
  <si>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</si>
  <si>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</si>
  <si>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</si>
  <si>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</si>
  <si>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</si>
  <si>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</si>
  <si>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</si>
  <si>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</si>
  <si>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</si>
  <si>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</si>
  <si>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</si>
  <si>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</si>
  <si>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</si>
  <si>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</si>
  <si>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</si>
  <si>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</si>
  <si>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</si>
  <si>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</si>
  <si>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</si>
  <si>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</si>
  <si>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</si>
  <si>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</si>
  <si>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</si>
  <si>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</si>
  <si>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</si>
  <si>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</si>
  <si>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</si>
  <si>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</si>
  <si>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</si>
  <si>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</si>
  <si>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</si>
  <si>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</si>
  <si>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</si>
  <si>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</si>
  <si>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</si>
  <si>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</si>
  <si>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</si>
  <si>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</si>
  <si>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</si>
  <si>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</si>
  <si>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</si>
  <si>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</si>
  <si>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</si>
  <si>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</si>
  <si>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</si>
  <si>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</si>
  <si>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</si>
  <si>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</si>
  <si>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</si>
  <si>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</si>
  <si>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</si>
  <si>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</si>
  <si>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</si>
  <si>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</si>
  <si>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</si>
  <si>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</si>
  <si>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</si>
  <si>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</si>
  <si>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</si>
  <si>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</si>
  <si>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</si>
  <si>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</si>
  <si>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</si>
  <si>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</si>
  <si>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</si>
  <si>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</si>
  <si>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</si>
  <si>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</si>
  <si>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</si>
  <si>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</si>
  <si>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</si>
  <si>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</si>
  <si>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</si>
  <si>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</si>
  <si>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</si>
  <si>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</si>
  <si>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</si>
  <si>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</si>
  <si>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</si>
  <si>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</si>
  <si>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</si>
  <si>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</si>
  <si>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</si>
  <si>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</si>
  <si>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</si>
  <si>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</si>
  <si>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</si>
  <si>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</si>
  <si>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</si>
  <si>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</si>
  <si>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</si>
  <si>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</si>
  <si>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</si>
  <si>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</si>
  <si>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</si>
  <si>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</si>
  <si>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</si>
  <si>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</si>
  <si>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</si>
  <si>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</si>
  <si>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</si>
  <si>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</si>
  <si>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</si>
  <si>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</si>
  <si>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</si>
  <si>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</si>
  <si>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</si>
  <si>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</si>
  <si>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</si>
  <si>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</si>
  <si>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</si>
  <si>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</si>
  <si>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</si>
  <si>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</si>
  <si>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</si>
  <si>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</si>
  <si>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</si>
  <si>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</si>
  <si>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</si>
  <si>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</si>
  <si>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</si>
  <si>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</si>
  <si>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</si>
  <si>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</si>
  <si>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</si>
  <si>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</si>
  <si>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</si>
  <si>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</si>
  <si>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</si>
  <si>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</si>
  <si>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</si>
  <si>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</si>
  <si>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</si>
  <si>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</si>
  <si>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</si>
  <si>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</si>
  <si>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</si>
  <si>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</si>
  <si>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</si>
  <si>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</si>
  <si>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</si>
  <si>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</si>
  <si>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</si>
  <si>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</si>
  <si>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</si>
  <si>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</si>
  <si>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</si>
  <si>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</si>
  <si>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</si>
  <si>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</si>
  <si>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</si>
  <si>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</si>
  <si>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</si>
  <si>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</si>
  <si>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</si>
  <si>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</si>
  <si>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</si>
  <si>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</si>
  <si>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</si>
  <si>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</si>
  <si>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</si>
  <si>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</si>
  <si>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</si>
  <si>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</si>
  <si>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</si>
  <si>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</si>
  <si>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</si>
  <si>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</si>
  <si>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</si>
  <si>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</si>
  <si>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</si>
  <si>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</si>
  <si>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</si>
  <si>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</si>
  <si>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</si>
  <si>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</si>
  <si>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</si>
  <si>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</si>
  <si>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</si>
  <si>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</si>
  <si>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</si>
  <si>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</si>
  <si>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</si>
  <si>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</si>
  <si>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</si>
  <si>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</si>
  <si>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</si>
  <si>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</si>
  <si>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</si>
  <si>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</si>
  <si>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</si>
  <si>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</si>
  <si>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</si>
  <si>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</si>
  <si>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</si>
  <si>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</si>
  <si>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</si>
  <si>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</si>
  <si>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</si>
  <si>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</si>
  <si>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</si>
  <si>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</si>
  <si>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</si>
  <si>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</si>
  <si>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</si>
  <si>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</si>
  <si>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</si>
  <si>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</si>
  <si>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</si>
  <si>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</si>
  <si>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</si>
  <si>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</si>
  <si>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</si>
  <si>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</si>
  <si>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</si>
  <si>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</si>
  <si>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</si>
  <si>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</si>
  <si>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</si>
  <si>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</si>
  <si>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</si>
  <si>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</si>
  <si>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</si>
  <si>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</si>
  <si>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</si>
  <si>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</si>
  <si>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</si>
  <si>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</si>
  <si>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</si>
  <si>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</si>
  <si>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</si>
  <si>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</si>
  <si>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</si>
  <si>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</si>
  <si>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</si>
  <si>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</si>
  <si>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</si>
  <si>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</si>
  <si>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</si>
  <si>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</si>
  <si>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</si>
  <si>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</si>
  <si>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</si>
  <si>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</si>
  <si>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</si>
  <si>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</si>
  <si>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</si>
  <si>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</si>
  <si>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</si>
  <si>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</si>
  <si>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</si>
  <si>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</si>
  <si>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</si>
  <si>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</si>
  <si>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</si>
  <si>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</si>
  <si>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</si>
  <si>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</si>
  <si>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</si>
  <si>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</si>
  <si>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</si>
  <si>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</si>
  <si>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</si>
  <si>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</si>
  <si>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</si>
  <si>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</si>
  <si>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</si>
  <si>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</si>
  <si>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</si>
  <si>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</si>
  <si>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</si>
  <si>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</si>
  <si>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</si>
  <si>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</si>
  <si>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</si>
  <si>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</si>
  <si>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</si>
  <si>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</si>
  <si>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</si>
  <si>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</si>
  <si>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</si>
  <si>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</si>
  <si>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</si>
  <si>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</si>
  <si>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</si>
  <si>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</si>
  <si>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</si>
  <si>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</si>
  <si>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</si>
  <si>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</si>
  <si>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</si>
  <si>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</si>
  <si>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</si>
  <si>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</si>
  <si>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</si>
  <si>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</si>
  <si>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</si>
  <si>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</si>
  <si>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</si>
  <si>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</si>
  <si>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</si>
  <si>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</si>
  <si>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</si>
  <si>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</si>
  <si>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</si>
  <si>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</si>
  <si>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</si>
  <si>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</si>
  <si>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</si>
  <si>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</si>
  <si>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</si>
  <si>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</si>
  <si>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</si>
  <si>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</si>
  <si>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</si>
  <si>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</si>
  <si>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</si>
  <si>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</si>
  <si>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</si>
  <si>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</si>
  <si>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</si>
  <si>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</si>
  <si>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</si>
  <si>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</si>
  <si>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</si>
  <si>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</si>
  <si>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</si>
  <si>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</si>
  <si>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</si>
  <si>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</si>
  <si>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</si>
  <si>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</si>
  <si>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</si>
  <si>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</si>
  <si>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</si>
  <si>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</si>
  <si>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</si>
  <si>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</si>
  <si>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</si>
  <si>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</si>
  <si>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</si>
  <si>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</si>
  <si>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</si>
  <si>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</si>
  <si>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</si>
  <si>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</si>
  <si>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</si>
  <si>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</si>
  <si>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</si>
  <si>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</si>
  <si>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</si>
  <si>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</si>
  <si>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</si>
  <si>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</si>
  <si>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</si>
  <si>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</si>
  <si>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</si>
  <si>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</si>
  <si>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</si>
  <si>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</si>
  <si>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</si>
  <si>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</si>
  <si>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</si>
  <si>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</si>
  <si>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</si>
  <si>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</si>
  <si>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</si>
  <si>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</si>
  <si>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</si>
  <si>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</si>
  <si>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</si>
  <si>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</si>
  <si>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</si>
  <si>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</si>
  <si>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</si>
  <si>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</si>
  <si>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</si>
  <si>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</si>
  <si>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</si>
  <si>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</si>
  <si>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</si>
  <si>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</si>
  <si>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</si>
  <si>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</si>
  <si>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</si>
  <si>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</si>
  <si>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</si>
  <si>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</si>
  <si>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</si>
  <si>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</si>
  <si>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</si>
  <si>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</si>
  <si>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</si>
  <si>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</si>
  <si>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</si>
  <si>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</si>
  <si>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</si>
  <si>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</si>
  <si>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</si>
  <si>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</si>
  <si>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</si>
  <si>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</si>
  <si>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</si>
  <si>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</si>
  <si>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</si>
  <si>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</si>
  <si>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</si>
  <si>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</si>
  <si>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</si>
  <si>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</si>
  <si>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</si>
  <si>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</si>
  <si>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</si>
  <si>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</si>
  <si>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</si>
  <si>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</si>
  <si>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</si>
  <si>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</si>
  <si>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</si>
  <si>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</si>
  <si>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</si>
  <si>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</si>
  <si>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</si>
  <si>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</si>
  <si>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</si>
  <si>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</si>
  <si>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</si>
  <si>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</si>
  <si>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</si>
  <si>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</si>
  <si>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</si>
  <si>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</si>
  <si>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</si>
  <si>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</si>
  <si>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</si>
  <si>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</si>
  <si>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</si>
  <si>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</si>
  <si>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</si>
  <si>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</si>
  <si>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</si>
  <si>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</si>
  <si>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</si>
  <si>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</si>
  <si>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</si>
  <si>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</si>
  <si>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</si>
  <si>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</si>
  <si>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</si>
  <si>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</si>
  <si>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</si>
  <si>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</si>
  <si>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</si>
  <si>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</si>
  <si>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</si>
  <si>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</si>
  <si>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</si>
  <si>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</si>
  <si>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</si>
  <si>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</si>
  <si>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</si>
  <si>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</si>
  <si>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</si>
  <si>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</si>
  <si>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</si>
  <si>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</si>
  <si>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</si>
  <si>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</si>
  <si>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</si>
  <si>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</si>
  <si>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</si>
  <si>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</si>
  <si>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</si>
  <si>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</si>
  <si>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</si>
  <si>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</si>
  <si>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</si>
  <si>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</si>
  <si>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</si>
  <si>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</si>
  <si>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</si>
  <si>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</si>
  <si>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</si>
  <si>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</si>
  <si>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</si>
  <si>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</si>
  <si>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</si>
  <si>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</si>
  <si>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</si>
  <si>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</si>
  <si>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</si>
  <si>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</si>
  <si>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</si>
  <si>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</si>
  <si>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</si>
  <si>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</si>
  <si>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</si>
  <si>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</si>
  <si>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</si>
  <si>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</si>
  <si>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</si>
  <si>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</si>
  <si>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</si>
  <si>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</si>
  <si>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</si>
  <si>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</si>
  <si>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</si>
  <si>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</si>
  <si>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</si>
  <si>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</si>
  <si>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</si>
  <si>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</si>
  <si>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</si>
  <si>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</si>
  <si>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</si>
  <si>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</si>
  <si>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</si>
  <si>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</si>
  <si>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</si>
  <si>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</si>
  <si>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</si>
  <si>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</si>
  <si>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</si>
  <si>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</si>
  <si>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</si>
  <si>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</si>
  <si>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</si>
  <si>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</si>
  <si>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</si>
  <si>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</si>
  <si>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</si>
  <si>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</si>
  <si>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</si>
  <si>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</si>
  <si>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</si>
  <si>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</si>
  <si>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</si>
  <si>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</si>
  <si>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</si>
  <si>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</si>
  <si>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</si>
  <si>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</si>
  <si>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</si>
  <si>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</si>
  <si>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</si>
  <si>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</si>
  <si>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</si>
  <si>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</si>
  <si>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</si>
  <si>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</si>
  <si>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</si>
  <si>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</si>
  <si>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</si>
  <si>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</si>
  <si>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</si>
  <si>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</si>
  <si>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</si>
  <si>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</si>
  <si>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</si>
  <si>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</si>
  <si>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</si>
  <si>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</si>
  <si>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</si>
  <si>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</si>
  <si>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</si>
  <si>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</si>
  <si>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</si>
  <si>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</si>
  <si>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</si>
  <si>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</si>
  <si>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</si>
  <si>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</si>
  <si>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</si>
  <si>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</si>
  <si>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</si>
  <si>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</si>
  <si>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</si>
  <si>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</si>
  <si>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</si>
  <si>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</si>
  <si>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</si>
  <si>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</si>
  <si>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</si>
  <si>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</si>
  <si>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</si>
  <si>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</si>
  <si>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</si>
  <si>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</si>
  <si>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</si>
  <si>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</si>
  <si>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</si>
  <si>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</si>
  <si>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</si>
  <si>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</si>
  <si>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</si>
  <si>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</si>
  <si>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</si>
  <si>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</si>
  <si>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</si>
  <si>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</si>
  <si>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</si>
  <si>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</si>
  <si>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</si>
  <si>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</si>
  <si>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</si>
  <si>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</si>
  <si>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</si>
  <si>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</si>
  <si>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</si>
  <si>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</si>
  <si>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</si>
  <si>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</si>
  <si>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</si>
  <si>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</si>
  <si>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</si>
  <si>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</si>
  <si>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</si>
  <si>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</si>
  <si>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</si>
  <si>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</si>
  <si>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</si>
  <si>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</si>
  <si>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</si>
  <si>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</si>
  <si>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</si>
  <si>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</si>
  <si>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</si>
  <si>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</si>
  <si>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</si>
  <si>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</si>
  <si>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</si>
  <si>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</si>
  <si>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</si>
  <si>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</si>
  <si>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</si>
  <si>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</si>
  <si>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</si>
  <si>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</si>
  <si>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</si>
  <si>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</si>
  <si>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</si>
  <si>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</si>
  <si>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</si>
  <si>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</si>
  <si>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</si>
  <si>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</si>
  <si>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</si>
  <si>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</si>
  <si>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</si>
  <si>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</si>
  <si>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</si>
  <si>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</si>
  <si>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</si>
  <si>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</si>
  <si>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</si>
  <si>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</si>
  <si>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</si>
  <si>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</si>
  <si>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</si>
  <si>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</si>
  <si>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</si>
  <si>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</si>
  <si>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</si>
  <si>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</si>
  <si>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</si>
  <si>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</si>
  <si>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</si>
  <si>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</si>
  <si>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</si>
  <si>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</si>
  <si>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</si>
  <si>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</si>
  <si>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</si>
  <si>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</si>
  <si>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</si>
  <si>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</si>
  <si>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</si>
  <si>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</si>
  <si>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</si>
  <si>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</si>
  <si>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</si>
  <si>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</si>
  <si>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</si>
  <si>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</si>
  <si>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</si>
  <si>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</si>
  <si>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</si>
  <si>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</si>
  <si>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</si>
  <si>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</si>
  <si>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</si>
  <si>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</si>
  <si>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</si>
  <si>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</si>
  <si>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</si>
  <si>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</si>
  <si>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</si>
  <si>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</si>
  <si>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</si>
  <si>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</si>
  <si>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</si>
  <si>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</si>
  <si>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</si>
  <si>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</si>
  <si>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</si>
  <si>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</si>
  <si>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</si>
  <si>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</si>
  <si>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</si>
  <si>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</si>
  <si>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</si>
  <si>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</si>
  <si>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</si>
  <si>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</si>
  <si>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</si>
  <si>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</si>
  <si>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</si>
  <si>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</si>
  <si>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</si>
  <si>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</si>
  <si>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</si>
  <si>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</si>
  <si>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</si>
  <si>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</si>
  <si>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</si>
  <si>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</si>
  <si>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</si>
  <si>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</si>
  <si>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</si>
  <si>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</si>
  <si>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</si>
  <si>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</si>
  <si>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</si>
  <si>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</si>
  <si>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</si>
  <si>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</si>
  <si>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</si>
  <si>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</si>
  <si>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</si>
  <si>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</si>
  <si>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</si>
  <si>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</si>
  <si>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</si>
  <si>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</si>
  <si>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</si>
  <si>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</si>
  <si>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</si>
  <si>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</si>
  <si>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</si>
  <si>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</si>
  <si>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</si>
  <si>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</si>
  <si>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</si>
  <si>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</si>
  <si>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</si>
  <si>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</si>
  <si>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</si>
  <si>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</si>
  <si>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</si>
  <si>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</si>
  <si>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</si>
  <si>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</si>
  <si>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</si>
  <si>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</si>
  <si>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</si>
  <si>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</si>
  <si>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</si>
  <si>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</si>
  <si>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</si>
  <si>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</si>
  <si>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</si>
  <si>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</si>
  <si>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</si>
  <si>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</si>
  <si>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</si>
  <si>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</si>
  <si>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</si>
  <si>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</si>
  <si>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</si>
  <si>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</si>
  <si>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</si>
  <si>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</si>
  <si>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</si>
  <si>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</si>
  <si>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</si>
  <si>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</si>
  <si>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</si>
  <si>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</si>
  <si>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</si>
  <si>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</si>
  <si>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</si>
  <si>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</si>
  <si>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</si>
  <si>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</si>
  <si>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</si>
  <si>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</si>
  <si>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</si>
  <si>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</si>
  <si>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</si>
  <si>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</si>
  <si>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</si>
  <si>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</si>
  <si>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</si>
  <si>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</si>
  <si>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</si>
  <si>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</si>
  <si>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</si>
  <si>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</si>
  <si>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</si>
  <si>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</si>
  <si>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</si>
  <si>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</si>
  <si>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</si>
  <si>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</si>
  <si>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</si>
  <si>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</si>
  <si>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</si>
  <si>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</si>
  <si>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</si>
  <si>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</si>
  <si>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</si>
  <si>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</si>
  <si>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</si>
  <si>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</si>
  <si>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</si>
  <si>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</si>
  <si>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</si>
  <si>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</si>
  <si>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</si>
  <si>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</si>
  <si>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</si>
  <si>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</si>
  <si>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</si>
  <si>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</si>
  <si>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</si>
  <si>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</si>
  <si>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</si>
  <si>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</si>
  <si>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</si>
  <si>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</si>
  <si>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</si>
  <si>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</si>
  <si>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</si>
  <si>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</si>
  <si>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</si>
  <si>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</si>
  <si>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</si>
  <si>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</si>
  <si>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</si>
  <si>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</si>
  <si>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</si>
  <si>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</si>
  <si>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</si>
  <si>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</si>
  <si>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</si>
  <si>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</si>
  <si>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</si>
  <si>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</si>
  <si>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</si>
  <si>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</si>
  <si>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</si>
  <si>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</si>
  <si>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</si>
  <si>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</si>
  <si>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</si>
  <si>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</si>
  <si>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</si>
  <si>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</si>
  <si>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</si>
  <si>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</si>
  <si>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</si>
  <si>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</si>
  <si>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</si>
  <si>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</si>
  <si>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</si>
  <si>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</si>
  <si>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</si>
  <si>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</si>
  <si>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</si>
  <si>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</si>
  <si>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</si>
  <si>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</si>
  <si>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</si>
  <si>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</si>
  <si>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</si>
  <si>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</si>
  <si>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</si>
  <si>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</si>
  <si>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</si>
  <si>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</si>
  <si>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</si>
  <si>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</si>
  <si>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</si>
  <si>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</si>
  <si>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</si>
  <si>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</si>
  <si>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</si>
  <si>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</si>
  <si>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</si>
  <si>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</si>
  <si>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</si>
  <si>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</si>
  <si>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</si>
  <si>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</si>
  <si>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</si>
  <si>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</si>
  <si>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</si>
  <si>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</si>
  <si>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</si>
  <si>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</si>
  <si>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</si>
  <si>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</si>
  <si>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</si>
  <si>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</si>
  <si>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</si>
  <si>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</si>
  <si>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</si>
  <si>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</si>
  <si>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</si>
  <si>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</si>
  <si>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</si>
  <si>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</si>
  <si>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</si>
  <si>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</si>
  <si>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</si>
  <si>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</si>
  <si>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</si>
  <si>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</si>
  <si>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</si>
  <si>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</si>
  <si>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</si>
  <si>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</si>
  <si>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</si>
  <si>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</si>
  <si>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</si>
  <si>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</si>
  <si>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</si>
  <si>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</si>
  <si>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</si>
  <si>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</si>
  <si>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</si>
  <si>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</si>
  <si>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</si>
  <si>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</si>
  <si>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</si>
  <si>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</si>
  <si>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</si>
  <si>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</si>
  <si>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</si>
  <si>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</si>
  <si>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</si>
  <si>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</si>
  <si>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</si>
  <si>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</si>
  <si>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</si>
  <si>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</si>
  <si>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</si>
  <si>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</si>
  <si>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</si>
  <si>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</si>
  <si>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</si>
  <si>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</si>
  <si>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</si>
  <si>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</si>
  <si>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</si>
  <si>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</si>
  <si>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</si>
  <si>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</si>
  <si>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</si>
  <si>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</si>
  <si>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</si>
  <si>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</si>
  <si>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</si>
  <si>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</si>
  <si>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</si>
  <si>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</si>
  <si>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</si>
  <si>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</si>
  <si>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</si>
  <si>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</si>
  <si>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</si>
  <si>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</si>
  <si>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</si>
  <si>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</si>
  <si>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</si>
  <si>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</si>
  <si>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</si>
  <si>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</si>
  <si>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</si>
  <si>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</si>
  <si>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</si>
  <si>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</si>
  <si>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</si>
  <si>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</si>
  <si>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</si>
  <si>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</si>
  <si>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</si>
  <si>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</si>
  <si>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</si>
  <si>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</si>
  <si>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</si>
  <si>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</si>
  <si>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</si>
  <si>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</si>
  <si>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</si>
  <si>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</si>
  <si>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</si>
  <si>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</si>
  <si>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</si>
  <si>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</si>
  <si>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</si>
  <si>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</si>
  <si>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</si>
  <si>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</si>
  <si>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</si>
  <si>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</si>
  <si>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</si>
  <si>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</si>
  <si>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</si>
  <si>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</si>
  <si>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</si>
  <si>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</si>
  <si>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</si>
  <si>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</si>
  <si>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</si>
  <si>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</si>
  <si>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</si>
  <si>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</si>
  <si>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</si>
  <si>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</si>
  <si>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</si>
  <si>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</si>
  <si>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</si>
  <si>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</si>
  <si>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</si>
  <si>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</si>
  <si>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</si>
  <si>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</si>
  <si>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</si>
  <si>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</si>
  <si>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</si>
  <si>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</si>
  <si>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</si>
  <si>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</si>
  <si>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</si>
  <si>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</si>
  <si>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</si>
  <si>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</si>
  <si>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</si>
  <si>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</si>
  <si>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</si>
  <si>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</si>
  <si>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</si>
  <si>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</si>
  <si>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</si>
  <si>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</si>
  <si>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</si>
  <si>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</si>
  <si>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</si>
  <si>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</si>
  <si>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</si>
  <si>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</si>
  <si>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</si>
  <si>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</si>
  <si>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</si>
  <si>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</si>
  <si>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</si>
  <si>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</si>
  <si>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</si>
  <si>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</si>
  <si>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</si>
  <si>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</si>
  <si>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</si>
  <si>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</si>
  <si>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</si>
  <si>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</si>
  <si>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</si>
  <si>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</si>
  <si>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</si>
  <si>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</si>
  <si>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</si>
  <si>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</si>
  <si>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</si>
  <si>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</si>
  <si>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</si>
  <si>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</si>
  <si>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</si>
  <si>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</si>
  <si>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</si>
  <si>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</si>
  <si>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</si>
  <si>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</si>
  <si>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</si>
  <si>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</si>
  <si>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</si>
  <si>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</si>
  <si>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</si>
  <si>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</si>
  <si>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</si>
  <si>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</si>
  <si>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</si>
  <si>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</si>
  <si>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</si>
  <si>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</si>
  <si>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</si>
  <si>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</si>
  <si>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</si>
  <si>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</si>
  <si>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</si>
  <si>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</si>
  <si>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</si>
  <si>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</si>
  <si>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</si>
  <si>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</si>
  <si>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</si>
  <si>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</si>
  <si>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</si>
  <si>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</si>
  <si>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</si>
  <si>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</si>
  <si>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</si>
  <si>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</si>
  <si>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</si>
  <si>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</si>
  <si>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</si>
  <si>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</si>
  <si>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</si>
  <si>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</si>
  <si>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</si>
  <si>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</si>
  <si>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</si>
  <si>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</si>
  <si>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</si>
  <si>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</si>
  <si>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</si>
  <si>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</si>
  <si>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</si>
  <si>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</si>
  <si>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</si>
  <si>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</si>
  <si>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</si>
  <si>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</si>
  <si>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</si>
  <si>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</si>
  <si>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</si>
  <si>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</si>
  <si>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</si>
  <si>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</si>
  <si>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</si>
  <si>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</si>
  <si>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</si>
  <si>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</si>
  <si>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</si>
  <si>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</si>
  <si>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</si>
  <si>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</si>
  <si>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</si>
  <si>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</si>
  <si>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</si>
  <si>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</si>
  <si>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</si>
  <si>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</si>
  <si>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</si>
  <si>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</si>
  <si>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</si>
  <si>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</si>
  <si>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</si>
  <si>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</si>
  <si>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</si>
  <si>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</si>
  <si>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</si>
  <si>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</si>
  <si>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</si>
  <si>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</si>
  <si>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</si>
  <si>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</si>
  <si>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</si>
  <si>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</si>
  <si>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</si>
  <si>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</si>
  <si>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</si>
  <si>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</si>
  <si>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</si>
  <si>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</si>
  <si>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</si>
  <si>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</si>
  <si>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</si>
  <si>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</si>
  <si>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</si>
  <si>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</si>
  <si>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</si>
  <si>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</si>
  <si>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</si>
  <si>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</si>
  <si>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</si>
  <si>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</si>
  <si>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</si>
  <si>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</si>
  <si>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</si>
  <si>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</si>
  <si>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</si>
  <si>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</si>
  <si>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</si>
  <si>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</si>
  <si>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</si>
  <si>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</si>
  <si>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</si>
  <si>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</si>
  <si>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</si>
  <si>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</si>
  <si>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</si>
  <si>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</si>
  <si>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</si>
  <si>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</si>
  <si>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</si>
  <si>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</si>
  <si>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</si>
  <si>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</si>
  <si>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</si>
  <si>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</si>
  <si>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</si>
  <si>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</si>
  <si>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</si>
  <si>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</si>
  <si>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</si>
  <si>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</si>
  <si>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</si>
  <si>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</si>
  <si>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</si>
  <si>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</si>
  <si>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</si>
  <si>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</si>
  <si>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</si>
  <si>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</si>
  <si>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</si>
  <si>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</si>
  <si>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</si>
  <si>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</si>
  <si>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</si>
  <si>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</si>
  <si>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</si>
  <si>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</si>
  <si>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</si>
  <si>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</si>
  <si>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</si>
  <si>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</si>
  <si>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</si>
  <si>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</si>
  <si>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</si>
  <si>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</si>
  <si>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</si>
  <si>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</si>
  <si>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</si>
  <si>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</si>
  <si>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</si>
  <si>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</si>
  <si>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</si>
  <si>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</si>
  <si>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</si>
  <si>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</si>
  <si>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</si>
  <si>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</si>
  <si>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</si>
  <si>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</si>
  <si>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</si>
  <si>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</si>
  <si>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</si>
  <si>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</si>
  <si>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</si>
  <si>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</si>
  <si>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</si>
  <si>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</si>
  <si>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</si>
  <si>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</si>
  <si>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</si>
  <si>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</si>
  <si>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</si>
  <si>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</si>
  <si>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</si>
  <si>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</si>
  <si>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</si>
  <si>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</si>
  <si>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</si>
  <si>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</si>
  <si>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</si>
  <si>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</si>
  <si>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</si>
  <si>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</si>
  <si>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</si>
  <si>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</si>
  <si>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</si>
  <si>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</si>
  <si>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</si>
  <si>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</si>
  <si>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</si>
  <si>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</si>
  <si>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</si>
  <si>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</si>
  <si>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</si>
  <si>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</si>
  <si>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</si>
  <si>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</si>
  <si>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</si>
  <si>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</si>
  <si>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</si>
  <si>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</si>
  <si>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</si>
  <si>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</si>
  <si>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</si>
  <si>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</si>
  <si>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</si>
  <si>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</si>
  <si>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</si>
  <si>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</si>
  <si>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</si>
  <si>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</si>
  <si>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</si>
  <si>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</si>
  <si>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</si>
  <si>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</si>
  <si>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</si>
  <si>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</si>
  <si>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</si>
  <si>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</si>
  <si>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</si>
  <si>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</si>
  <si>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</si>
  <si>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</si>
  <si>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</si>
  <si>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</si>
  <si>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</si>
  <si>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</si>
  <si>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</si>
  <si>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</si>
  <si>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</si>
  <si>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</si>
  <si>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</si>
  <si>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</si>
  <si>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</si>
  <si>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</si>
  <si>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</si>
  <si>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</si>
  <si>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</si>
  <si>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</si>
  <si>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</si>
  <si>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</si>
  <si>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</si>
  <si>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</si>
  <si>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</si>
  <si>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</si>
  <si>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</si>
  <si>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</si>
  <si>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</si>
  <si>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</si>
  <si>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</si>
  <si>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</si>
  <si>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</si>
  <si>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</si>
  <si>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</si>
  <si>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</si>
  <si>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</si>
  <si>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</si>
  <si>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</si>
  <si>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</si>
  <si>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</si>
  <si>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</si>
  <si>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</si>
  <si>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</si>
  <si>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</si>
  <si>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</si>
  <si>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</si>
  <si>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</si>
  <si>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</si>
  <si>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</si>
  <si>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</si>
  <si>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</si>
  <si>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</si>
  <si>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</si>
  <si>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</si>
  <si>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</si>
  <si>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</si>
  <si>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</si>
  <si>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</si>
  <si>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</si>
  <si>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</si>
  <si>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</si>
  <si>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</si>
  <si>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</si>
  <si>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</si>
  <si>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</si>
  <si>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</si>
  <si>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</si>
  <si>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</si>
  <si>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</si>
  <si>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</si>
  <si>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</si>
  <si>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</si>
  <si>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</si>
  <si>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</si>
  <si>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</si>
  <si>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</si>
  <si>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</si>
  <si>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</si>
  <si>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</si>
  <si>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</si>
  <si>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</si>
  <si>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</si>
  <si>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</si>
  <si>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</si>
  <si>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</si>
  <si>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</si>
  <si>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</si>
  <si>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</si>
  <si>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</si>
  <si>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</si>
  <si>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</si>
  <si>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</si>
  <si>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</si>
  <si>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</si>
  <si>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</si>
  <si>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</si>
  <si>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</si>
  <si>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</si>
  <si>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</si>
  <si>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</si>
  <si>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</si>
  <si>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</si>
  <si>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</si>
  <si>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</si>
  <si>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</si>
  <si>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</si>
  <si>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</si>
  <si>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</si>
  <si>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</si>
  <si>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</si>
  <si>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</si>
  <si>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</si>
  <si>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</si>
  <si>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</si>
  <si>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</si>
  <si>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</si>
  <si>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</si>
  <si>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</si>
  <si>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</si>
  <si>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</si>
  <si>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</si>
  <si>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</si>
  <si>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</si>
  <si>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</si>
  <si>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</si>
  <si>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</si>
  <si>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</si>
  <si>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</si>
  <si>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</si>
  <si>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</si>
  <si>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</si>
  <si>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</si>
  <si>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</si>
  <si>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</si>
  <si>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</si>
  <si>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</si>
  <si>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</si>
  <si>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</si>
  <si>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</si>
  <si>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</si>
  <si>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</si>
  <si>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</si>
  <si>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</si>
  <si>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</si>
  <si>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</si>
  <si>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</si>
  <si>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</si>
  <si>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</si>
  <si>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</si>
  <si>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</si>
  <si>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</si>
  <si>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</si>
  <si>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</si>
  <si>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</si>
  <si>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</si>
  <si>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</si>
  <si>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</si>
  <si>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</si>
  <si>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</si>
  <si>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</si>
  <si>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</si>
  <si>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</si>
  <si>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</si>
  <si>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</si>
  <si>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</si>
  <si>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</si>
  <si>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</si>
  <si>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</si>
  <si>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</si>
  <si>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</si>
  <si>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</si>
  <si>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</si>
  <si>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</si>
  <si>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</si>
  <si>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</si>
  <si>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</si>
  <si>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</si>
  <si>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</si>
  <si>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</si>
  <si>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</si>
  <si>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</si>
  <si>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</si>
  <si>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</si>
  <si>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</si>
  <si>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</si>
  <si>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</si>
  <si>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</si>
  <si>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</si>
  <si>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</si>
  <si>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</si>
  <si>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</si>
  <si>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</si>
  <si>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</si>
  <si>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</si>
  <si>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</si>
  <si>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</si>
  <si>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</si>
  <si>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</si>
  <si>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</si>
  <si>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</si>
  <si>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</si>
  <si>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</si>
  <si>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</si>
  <si>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</si>
  <si>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</si>
  <si>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</si>
  <si>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</si>
  <si>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</si>
  <si>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</si>
  <si>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</si>
  <si>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</si>
  <si>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</si>
  <si>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</si>
  <si>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</si>
  <si>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</si>
  <si>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</si>
  <si>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</si>
  <si>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</si>
  <si>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</si>
  <si>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</si>
  <si>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</si>
  <si>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</si>
  <si>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</si>
  <si>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</si>
  <si>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</si>
  <si>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</si>
  <si>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</si>
  <si>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</si>
  <si>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</si>
  <si>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</si>
  <si>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</si>
  <si>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</si>
  <si>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</si>
  <si>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</si>
  <si>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</si>
  <si>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</si>
  <si>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</si>
  <si>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</si>
  <si>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</si>
  <si>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</si>
  <si>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</si>
  <si>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</si>
  <si>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</si>
  <si>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</si>
  <si>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</si>
  <si>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</si>
  <si>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</si>
  <si>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</si>
  <si>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</si>
  <si>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</si>
  <si>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</si>
  <si>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</si>
  <si>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</si>
  <si>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</si>
  <si>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</si>
  <si>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</si>
  <si>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</si>
  <si>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</si>
  <si>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</si>
  <si>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</si>
  <si>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</si>
  <si>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</si>
  <si>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</si>
  <si>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</si>
  <si>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</si>
  <si>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</si>
  <si>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</si>
  <si>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</si>
  <si>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</si>
  <si>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</si>
  <si>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</si>
  <si>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</si>
  <si>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</si>
  <si>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</si>
  <si>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</si>
  <si>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</si>
  <si>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</si>
  <si>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</si>
  <si>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</si>
  <si>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</si>
  <si>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</si>
  <si>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</si>
  <si>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</si>
  <si>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</si>
  <si>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</si>
  <si>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</si>
  <si>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</si>
  <si>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</si>
  <si>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</si>
  <si>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</si>
  <si>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</si>
  <si>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</si>
  <si>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</si>
  <si>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</si>
  <si>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</si>
  <si>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</si>
  <si>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</si>
  <si>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</si>
  <si>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</si>
  <si>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</si>
  <si>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</si>
  <si>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</si>
  <si>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</si>
  <si>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</si>
  <si>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</si>
  <si>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</si>
  <si>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</si>
  <si>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</si>
  <si>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</si>
  <si>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</si>
  <si>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</si>
  <si>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</si>
  <si>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</si>
  <si>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</si>
  <si>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</si>
  <si>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</si>
  <si>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</si>
  <si>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</si>
  <si>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</si>
  <si>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</si>
  <si>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</si>
  <si>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</si>
  <si>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</si>
  <si>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</si>
  <si>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</si>
  <si>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</si>
  <si>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</si>
  <si>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</si>
  <si>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</si>
  <si>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</si>
  <si>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</si>
  <si>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</si>
  <si>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</si>
  <si>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</si>
  <si>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</si>
  <si>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</si>
  <si>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</si>
  <si>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</si>
  <si>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</si>
  <si>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</si>
  <si>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</si>
  <si>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</si>
  <si>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</si>
  <si>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</si>
  <si>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</si>
  <si>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</si>
  <si>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</si>
  <si>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</si>
  <si>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</si>
  <si>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</si>
  <si>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</si>
  <si>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</si>
  <si>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</si>
  <si>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</si>
  <si>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</si>
  <si>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</si>
  <si>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</si>
  <si>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</si>
  <si>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</si>
  <si>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</si>
  <si>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</si>
  <si>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</si>
  <si>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</si>
  <si>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</si>
  <si>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</si>
  <si>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</si>
  <si>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</si>
  <si>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</si>
  <si>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</si>
  <si>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</si>
  <si>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</si>
  <si>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</si>
  <si>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</si>
  <si>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</si>
  <si>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</si>
  <si>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</si>
  <si>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</si>
  <si>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</si>
  <si>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</si>
  <si>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</si>
  <si>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</si>
  <si>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</si>
  <si>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</si>
  <si>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</si>
  <si>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</si>
  <si>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</si>
  <si>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</si>
  <si>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</si>
  <si>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</si>
  <si>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</si>
  <si>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</si>
  <si>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</si>
  <si>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</si>
  <si>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</si>
  <si>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</si>
  <si>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</si>
  <si>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</si>
  <si>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</si>
  <si>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</si>
  <si>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</si>
  <si>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</si>
  <si>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</si>
  <si>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</si>
  <si>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</si>
  <si>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</si>
  <si>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</si>
  <si>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</si>
  <si>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</si>
  <si>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</si>
  <si>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</si>
  <si>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</si>
  <si>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</si>
  <si>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</si>
  <si>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</si>
  <si>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</si>
  <si>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</si>
  <si>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</si>
  <si>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</si>
  <si>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</si>
  <si>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</si>
  <si>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</si>
  <si>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</si>
  <si>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</si>
  <si>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</si>
  <si>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</si>
  <si>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</si>
  <si>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</si>
  <si>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</si>
  <si>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</si>
  <si>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</si>
  <si>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</si>
  <si>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</si>
  <si>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</si>
  <si>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</si>
  <si>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</si>
  <si>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</si>
  <si>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</si>
  <si>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</si>
  <si>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</si>
  <si>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</si>
  <si>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</si>
  <si>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</si>
  <si>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</si>
  <si>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</si>
  <si>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</si>
  <si>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</si>
  <si>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</si>
  <si>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</si>
  <si>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</si>
  <si>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</si>
  <si>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</si>
  <si>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</si>
  <si>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</si>
  <si>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</si>
  <si>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</si>
  <si>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</si>
  <si>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</si>
  <si>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</si>
  <si>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</si>
  <si>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</si>
  <si>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</si>
  <si>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</si>
  <si>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</si>
  <si>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</si>
  <si>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</si>
  <si>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</si>
  <si>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</si>
  <si>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</si>
  <si>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</si>
  <si>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</si>
  <si>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</si>
  <si>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</si>
  <si>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</si>
  <si>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</si>
  <si>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</si>
  <si>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</si>
  <si>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</si>
  <si>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</si>
  <si>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</si>
  <si>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</si>
  <si>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</si>
  <si>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</si>
  <si>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</si>
  <si>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</si>
  <si>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</si>
  <si>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</si>
  <si>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</si>
  <si>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</si>
  <si>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</si>
  <si>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</si>
  <si>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</si>
  <si>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</si>
  <si>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</si>
  <si>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</si>
  <si>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</si>
  <si>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</si>
  <si>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</si>
  <si>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</si>
  <si>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</si>
  <si>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</si>
  <si>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</si>
  <si>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</si>
  <si>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</si>
  <si>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</si>
  <si>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</si>
  <si>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</si>
  <si>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</si>
  <si>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</si>
  <si>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</si>
  <si>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</si>
  <si>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</si>
  <si>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</si>
  <si>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</si>
  <si>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</si>
  <si>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</si>
  <si>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</si>
  <si>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</si>
  <si>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</si>
  <si>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</si>
  <si>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</si>
  <si>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</si>
  <si>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</si>
  <si>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</si>
  <si>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</si>
  <si>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</si>
  <si>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</si>
  <si>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</si>
  <si>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</si>
  <si>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</si>
  <si>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</si>
  <si>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</si>
  <si>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</si>
  <si>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</si>
  <si>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</si>
  <si>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</si>
  <si>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</si>
  <si>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</si>
  <si>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</si>
  <si>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</si>
  <si>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</si>
  <si>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</si>
  <si>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</si>
  <si>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</si>
  <si>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</si>
  <si>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</si>
  <si>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</si>
  <si>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</si>
  <si>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</si>
  <si>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</si>
  <si>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</si>
  <si>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</si>
  <si>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</si>
  <si>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</si>
  <si>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</si>
  <si>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</si>
  <si>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</si>
  <si>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</si>
  <si>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</si>
  <si>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</si>
  <si>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</si>
  <si>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</si>
  <si>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</si>
  <si>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</si>
  <si>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</si>
  <si>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</si>
  <si>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</si>
  <si>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</si>
  <si>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</si>
  <si>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</si>
  <si>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</si>
  <si>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</si>
  <si>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</si>
  <si>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</si>
  <si>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</si>
  <si>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</si>
  <si>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</si>
  <si>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</si>
  <si>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</si>
  <si>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</si>
  <si>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</si>
  <si>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</si>
  <si>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</si>
  <si>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</si>
  <si>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</si>
  <si>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</si>
  <si>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</si>
  <si>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</si>
  <si>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</si>
  <si>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</si>
  <si>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</si>
  <si>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</si>
  <si>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</si>
  <si>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</si>
  <si>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</si>
  <si>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</si>
  <si>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</si>
  <si>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</si>
  <si>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</si>
  <si>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</si>
  <si>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</si>
  <si>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</si>
  <si>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</si>
  <si>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</si>
  <si>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</si>
  <si>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</si>
  <si>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</si>
  <si>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</si>
  <si>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</si>
  <si>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</si>
  <si>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</si>
  <si>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</si>
  <si>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</si>
  <si>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</si>
  <si>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</si>
  <si>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</si>
  <si>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</si>
  <si>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</si>
  <si>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</si>
  <si>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</si>
  <si>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</si>
  <si>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</si>
  <si>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</si>
  <si>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</si>
  <si>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</si>
  <si>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</si>
  <si>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</si>
  <si>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</si>
  <si>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</si>
  <si>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</si>
  <si>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</si>
  <si>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</si>
  <si>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</si>
  <si>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</si>
  <si>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</si>
  <si>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</si>
  <si>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</si>
  <si>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</si>
  <si>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</si>
  <si>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</si>
  <si>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</si>
  <si>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</si>
  <si>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</si>
  <si>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</si>
  <si>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</si>
  <si>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</si>
  <si>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</si>
  <si>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</si>
  <si>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</si>
  <si>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</si>
  <si>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</si>
  <si>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</si>
  <si>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</si>
  <si>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</si>
  <si>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</si>
  <si>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</si>
  <si>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</si>
  <si>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</si>
  <si>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</si>
  <si>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</si>
  <si>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</si>
  <si>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</si>
  <si>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</si>
  <si>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</si>
  <si>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</si>
  <si>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</si>
  <si>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</si>
  <si>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</si>
  <si>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</si>
  <si>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</si>
  <si>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</si>
  <si>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</si>
  <si>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</si>
  <si>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</si>
  <si>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</si>
  <si>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</si>
  <si>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</si>
  <si>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</si>
  <si>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</si>
  <si>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</si>
  <si>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</si>
  <si>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</si>
  <si>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</si>
  <si>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</si>
  <si>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</si>
  <si>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</si>
  <si>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</si>
  <si>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</si>
  <si>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</si>
  <si>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</si>
  <si>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</si>
  <si>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</si>
  <si>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</si>
  <si>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</si>
  <si>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</si>
  <si>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</si>
  <si>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</si>
  <si>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</si>
  <si>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</si>
  <si>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</si>
  <si>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</si>
  <si>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</si>
  <si>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</si>
  <si>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</si>
  <si>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</si>
  <si>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</si>
  <si>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</si>
  <si>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</si>
  <si>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</si>
  <si>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</si>
  <si>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</si>
  <si>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</si>
  <si>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</si>
  <si>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</si>
  <si>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</si>
  <si>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</si>
  <si>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</si>
  <si>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</si>
  <si>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</si>
  <si>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</si>
  <si>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</si>
  <si>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</si>
  <si>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</si>
  <si>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</si>
  <si>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</si>
  <si>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</si>
  <si>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</si>
  <si>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</si>
  <si>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</si>
  <si>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</si>
  <si>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</si>
  <si>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</si>
  <si>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</si>
  <si>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</si>
  <si>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</si>
  <si>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</si>
  <si>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</si>
  <si>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</si>
  <si>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</si>
  <si>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</si>
  <si>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</si>
  <si>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</si>
  <si>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</si>
  <si>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</si>
  <si>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</si>
  <si>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</si>
  <si>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</si>
  <si>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</si>
  <si>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</si>
  <si>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</si>
  <si>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</si>
  <si>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</si>
  <si>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</si>
  <si>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</si>
  <si>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</si>
  <si>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</si>
  <si>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</si>
  <si>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</si>
  <si>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</si>
  <si>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</si>
  <si>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</si>
  <si>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</si>
  <si>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</si>
  <si>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</si>
  <si>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</si>
  <si>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</si>
  <si>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</si>
  <si>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</si>
  <si>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</si>
  <si>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</si>
  <si>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</si>
  <si>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</si>
  <si>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</si>
  <si>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</si>
  <si>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</si>
  <si>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</si>
  <si>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</si>
  <si>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</si>
  <si>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</si>
  <si>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</si>
  <si>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</si>
  <si>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</si>
  <si>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</si>
  <si>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</si>
  <si>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</si>
  <si>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</si>
  <si>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</si>
  <si>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</si>
  <si>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</si>
  <si>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</si>
  <si>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</si>
  <si>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</si>
  <si>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</si>
  <si>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</si>
  <si>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</si>
  <si>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</si>
  <si>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</si>
  <si>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</si>
  <si>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</si>
  <si>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</si>
  <si>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</si>
  <si>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</si>
  <si>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</si>
  <si>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</si>
  <si>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</si>
  <si>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</si>
  <si>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</si>
  <si>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</si>
  <si>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</si>
  <si>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</si>
  <si>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</si>
  <si>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</si>
  <si>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</si>
  <si>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</si>
  <si>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</si>
  <si>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</si>
  <si>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</si>
  <si>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</si>
  <si>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</si>
  <si>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</si>
  <si>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</si>
  <si>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</si>
  <si>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</si>
  <si>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</si>
  <si>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</si>
  <si>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</si>
  <si>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</si>
  <si>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</si>
  <si>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</si>
  <si>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</si>
  <si>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</si>
  <si>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</si>
  <si>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</si>
  <si>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</si>
  <si>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</si>
  <si>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</si>
  <si>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</si>
  <si>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</si>
  <si>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</si>
  <si>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</si>
  <si>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</si>
  <si>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</si>
  <si>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</si>
  <si>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</si>
  <si>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</si>
  <si>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</si>
  <si>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</si>
  <si>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</si>
  <si>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</si>
  <si>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</si>
  <si>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</si>
  <si>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</si>
  <si>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</si>
  <si>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</si>
  <si>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</si>
  <si>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</si>
  <si>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</si>
  <si>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</si>
  <si>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</si>
  <si>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</si>
  <si>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</si>
  <si>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</si>
  <si>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</si>
  <si>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</si>
  <si>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</si>
  <si>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</si>
  <si>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</si>
  <si>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</si>
  <si>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</si>
  <si>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</si>
  <si>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</si>
  <si>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</si>
  <si>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</si>
  <si>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</si>
  <si>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</si>
  <si>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</si>
  <si>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</si>
  <si>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</si>
  <si>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</si>
  <si>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</si>
  <si>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</si>
  <si>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</si>
  <si>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</si>
  <si>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</si>
  <si>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</si>
  <si>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</si>
  <si>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</si>
  <si>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</si>
  <si>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</si>
  <si>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</si>
  <si>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</si>
  <si>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</si>
  <si>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</si>
  <si>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</si>
  <si>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</si>
  <si>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</si>
  <si>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</si>
  <si>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</si>
  <si>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</si>
  <si>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</si>
  <si>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</si>
  <si>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</si>
  <si>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</si>
  <si>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</si>
  <si>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</si>
  <si>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</si>
  <si>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</si>
  <si>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</si>
  <si>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</si>
  <si>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</si>
  <si>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</si>
  <si>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</si>
  <si>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</si>
  <si>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</si>
  <si>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</si>
  <si>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</si>
  <si>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</si>
  <si>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</si>
  <si>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</si>
  <si>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</si>
  <si>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</si>
  <si>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</si>
  <si>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</si>
  <si>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</si>
  <si>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</si>
  <si>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</si>
  <si>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</si>
  <si>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</si>
  <si>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</si>
  <si>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</si>
  <si>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</si>
  <si>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</si>
  <si>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</si>
  <si>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</si>
  <si>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</si>
  <si>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</si>
  <si>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</si>
  <si>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</si>
  <si>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</si>
  <si>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</si>
  <si>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</si>
  <si>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</si>
  <si>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</si>
  <si>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</si>
  <si>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</si>
  <si>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</si>
  <si>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</si>
  <si>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</si>
  <si>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</si>
  <si>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</si>
  <si>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</si>
  <si>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</si>
  <si>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</si>
  <si>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</si>
  <si>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</si>
  <si>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</si>
  <si>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</si>
  <si>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</si>
  <si>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</si>
  <si>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</si>
  <si>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</si>
  <si>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</si>
  <si>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</si>
  <si>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</si>
  <si>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</si>
  <si>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</si>
  <si>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</si>
  <si>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</si>
  <si>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</si>
  <si>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</si>
  <si>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</si>
  <si>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</si>
  <si>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</si>
  <si>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</si>
  <si>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</si>
  <si>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</si>
  <si>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</si>
  <si>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</si>
  <si>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</si>
  <si>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</si>
  <si>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</si>
  <si>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</si>
  <si>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</si>
  <si>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</si>
  <si>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</si>
  <si>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</si>
  <si>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</si>
  <si>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</si>
  <si>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</si>
  <si>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</si>
  <si>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</si>
  <si>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</si>
  <si>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</si>
  <si>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</si>
  <si>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</si>
  <si>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</si>
  <si>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</si>
  <si>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</si>
  <si>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</si>
  <si>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</si>
  <si>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</si>
  <si>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</si>
  <si>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</si>
  <si>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</si>
  <si>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</si>
  <si>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</si>
  <si>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</si>
  <si>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</si>
  <si>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</si>
  <si>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</si>
  <si>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</si>
  <si>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</si>
  <si>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</si>
  <si>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</si>
  <si>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</si>
  <si>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</si>
  <si>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</si>
  <si>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</si>
  <si>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</si>
  <si>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</si>
  <si>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</si>
  <si>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</si>
  <si>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</si>
  <si>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</si>
  <si>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</si>
  <si>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</si>
  <si>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</si>
  <si>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</si>
  <si>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</si>
  <si>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</si>
  <si>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</si>
  <si>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</si>
  <si>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</si>
  <si>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</si>
  <si>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</si>
  <si>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</si>
  <si>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</si>
  <si>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</si>
  <si>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</si>
  <si>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</si>
  <si>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</si>
  <si>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</si>
  <si>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</si>
  <si>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</si>
  <si>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</si>
  <si>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</si>
  <si>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</si>
  <si>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</si>
  <si>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</si>
  <si>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</si>
  <si>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</si>
  <si>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</si>
  <si>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</si>
  <si>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</si>
  <si>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</si>
  <si>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</si>
  <si>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</si>
  <si>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</si>
  <si>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</si>
  <si>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</si>
  <si>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</si>
  <si>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</si>
  <si>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</si>
  <si>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</si>
  <si>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</si>
  <si>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</si>
  <si>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</si>
  <si>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</si>
  <si>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</si>
  <si>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</si>
  <si>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</si>
  <si>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</si>
  <si>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</si>
  <si>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</si>
  <si>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</si>
  <si>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</si>
  <si>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</si>
  <si>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</si>
  <si>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</si>
  <si>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</si>
  <si>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</si>
  <si>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</si>
  <si>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</si>
  <si>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</si>
  <si>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</si>
  <si>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</si>
  <si>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</si>
  <si>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</si>
  <si>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</si>
  <si>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</si>
  <si>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</si>
  <si>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</si>
  <si>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</si>
  <si>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</si>
  <si>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</si>
  <si>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</si>
  <si>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</si>
  <si>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</si>
  <si>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</si>
  <si>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</si>
  <si>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</si>
  <si>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</si>
  <si>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</si>
  <si>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</si>
  <si>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</si>
  <si>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</si>
  <si>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</si>
  <si>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</si>
  <si>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</si>
  <si>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</si>
  <si>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</si>
  <si>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</si>
  <si>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</si>
  <si>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</si>
  <si>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</si>
  <si>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</si>
  <si>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</si>
  <si>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</si>
  <si>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</si>
  <si>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</si>
  <si>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</si>
  <si>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</si>
  <si>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</si>
  <si>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</si>
  <si>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</si>
  <si>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</si>
  <si>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</si>
  <si>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</si>
  <si>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</si>
  <si>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</si>
  <si>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</si>
  <si>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</si>
  <si>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</si>
  <si>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</si>
  <si>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</si>
  <si>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</si>
  <si>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</si>
  <si>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</si>
  <si>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</si>
  <si>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</si>
  <si>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</si>
  <si>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</si>
  <si>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</si>
  <si>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</si>
  <si>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</si>
  <si>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</si>
  <si>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</si>
  <si>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</si>
  <si>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</si>
  <si>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</si>
  <si>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</si>
  <si>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</si>
  <si>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</si>
  <si>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</si>
  <si>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</si>
  <si>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</si>
  <si>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</si>
  <si>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</si>
  <si>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</si>
  <si>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</si>
  <si>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</si>
  <si>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</si>
  <si>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</si>
  <si>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</si>
  <si>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</si>
  <si>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</si>
  <si>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</si>
  <si>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</si>
  <si>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</si>
  <si>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</si>
  <si>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</si>
  <si>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</si>
  <si>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</si>
  <si>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</si>
  <si>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</si>
  <si>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</si>
  <si>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</si>
  <si>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</si>
  <si>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</si>
  <si>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</si>
  <si>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</si>
  <si>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</si>
  <si>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</si>
  <si>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</si>
  <si>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</si>
  <si>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</si>
  <si>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</si>
  <si>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</si>
  <si>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</si>
  <si>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</si>
  <si>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</si>
  <si>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</si>
  <si>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</si>
  <si>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</si>
  <si>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</si>
  <si>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</si>
  <si>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</si>
  <si>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</si>
  <si>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</si>
  <si>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</si>
  <si>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</si>
  <si>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</si>
  <si>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</si>
  <si>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</si>
  <si>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</si>
  <si>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</si>
  <si>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</si>
  <si>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</si>
  <si>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</si>
  <si>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</si>
  <si>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</si>
  <si>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</si>
  <si>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</si>
  <si>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</si>
  <si>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</si>
  <si>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</si>
  <si>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</si>
  <si>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</si>
  <si>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</si>
  <si>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</si>
  <si>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moved need 40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</si>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</sst>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286.03847974537348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5.5431670138859772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45948.986905439815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45948.986905439815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45948.986905439815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45948.986905439815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45948.986905439815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45948.986905439815</v>
      </c>
      <c r="H9" s="138"/>
      <c r="I9" s="136" t="str">
        <f>IFERROR(VLOOKUP(D9,DB!A:F,6,0),"")</f>
        <v/>
      </c>
      <c r="J9" s="136" t="str">
        <f>IFERROR(VLOOKUP(D9,DB!A:G,7,0),"")</f>
        <v/>
      </c>
      <c r="K9" s="140"/>
      <c r="L9" s="141" t="str">
        <f>IFERROR(VLOOKUP(D9,DB!A:I,9,0),"")</f>
        <v/>
      </c>
      <c r="M9" s="67"/>
    </row>
    <row r="10" spans="1:15" ht="15" customHeight="1">
      <c r="A10" s="135"/>
      <c r="B10" s="136" t="str">
        <f>IFERROR(VLOOKUP(D10,DB!A:K,11,0),"")</f>
        <v>R1</v>
      </c>
      <c r="C10" s="136"/>
      <c r="D10" s="168" t="s">
        <v>14137</v>
      </c>
      <c r="E10" s="137"/>
      <c r="F10" s="138"/>
      <c r="G10" s="139">
        <f ca="1">IFERROR(NOW()-F10,"")</f>
        <v>45948.986905439815</v>
      </c>
      <c r="H10" s="138"/>
      <c r="I10" s="136" t="str">
        <f>IFERROR(VLOOKUP(D10,DB!A:F,6,0),"")</f>
        <v>SCECO</v>
      </c>
      <c r="J10" s="136" t="str">
        <f>IFERROR(VLOOKUP(D10,DB!A:G,7,0),"")</f>
        <v>Dead</v>
      </c>
      <c r="K10" s="140"/>
      <c r="L10" s="141" t="str">
        <f>IFERROR(VLOOKUP(D10,DB!A:I,9,0),"")</f>
        <v>Latis</v>
      </c>
      <c r="M10" s="67"/>
    </row>
    <row r="11" spans="1:15" ht="15" customHeight="1">
      <c r="A11" s="135"/>
      <c r="B11" s="136" t="str">
        <f>IFERROR(VLOOKUP(D11,DB!A:K,11,0),"")</f>
        <v/>
      </c>
      <c r="C11" s="136"/>
      <c r="D11" s="136"/>
      <c r="E11" s="137"/>
      <c r="F11" s="138"/>
      <c r="G11" s="139">
        <f ca="1">IFERROR(NOW()-F11,"")</f>
        <v>45948.986905439815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45948.986905439815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45948.986905439815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45948.986905439815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45948.986905439815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45948.986905439815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45948.986905439815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45948.986905439815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45948.986905439815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45948.986905439815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45948.986905439815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45948.986905439815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45948.986905439815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45948.986905439815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45948.986905439815</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45948.986905439815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45948.986905439815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45948.986905439815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45948.986905439815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45948.986905439815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45948.986905439815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45948.986905439815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45948.986905439815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45948.986905439815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45948.986905439815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45948.986905439815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45948.986905439815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45948.986905439815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45948.986905439815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45948.986905439815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45948.986905439815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45948.986905439815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45948.986905439815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45948.986905439815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45948.986905439815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45948.986905439815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45948.986905439815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45948.986905439815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45948.986905439815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45948.986905439815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45948.986905439815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45948.986905439815</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45948.986905439815</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45948.986905439815</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45948.986905439815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45948.986905439815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45948.986905439815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45948.986905439815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45948.986905439815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45948.986905439815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45948.986905439815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45948.986905439815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45948.986905439815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45948.986905439815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45948.986905439815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45948.986905439815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45948.986905439815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45948.986905439815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45948.986905439815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45948.986905439815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45948.986905439815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45948.986905439815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45948.986905439815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45948.986905439815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45948.986905439815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45948.986905439815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45948.986905439815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45948.986905439815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45948.986905439815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45948.986905439815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45948.986905439815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45948.986905439815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45948.986905439815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45948.986905439815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45948.986905439815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45948.986905439815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45948.986905439815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45948.986905439815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45948.986905439815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45948.986905439815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45948.986905439815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45948.986905439815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45948.986905439815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45948.986905439815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45948.986905439815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45948.986905439815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45948.986905439815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45948.986905439815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45948.986905439815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45948.986905439815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45948.986905439815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45948.986905439815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45948.986905439815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45948.986905439815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45948.986905439815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45948.986905439815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45948.986905439815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45948.986905439815</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45948.986905439815</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142.25982210648363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123.98706747685355</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4.4911299768500612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45948.986905439815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45948.986905439815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45948.986905439815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45948.986905439815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45948.986905439815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45948.986905439815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45948.986905439815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45948.986905439815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45948.986905439815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45948.986905439815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45948.986905439815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45948.986905439815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45948.986905439815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45948.986905439815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45948.986905439815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45948.986905439815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45948.986905439815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45948.986905439815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45948.986905439815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45948.986905439815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45948.986905439815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45948.986905439815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45948.986905439815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45948.986905439815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45948.986905439815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45948.986905439815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45948.986905439815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45948.986905439815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45948.986905439815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45948.986905439815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45948.986905439815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45948.986905439815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45948.986905439815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45948.986905439815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45948.986905439815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45948.986905439815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45948.986905439815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45948.986905439815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45948.986905439815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45948.986905439815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45948.986905439815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45948.986905439815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45948.986905439815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45948.986905439815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45948.986905439815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45948.986905439815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45948.986905439815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45948.986905439815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45948.986905439815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45948.986905439815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45948.986905439815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45948.986905439815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45948.986905439815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45948.986905439815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45948.986905439815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45948.986905439815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45948.986905439815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45948.986905439815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45948.986905439815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45948.986905439815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45948.986905439815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45948.986905439815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45948.986905439815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45948.986905439815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45948.986905439815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45948.986905439815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45948.986905439815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45948.986905439815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45948.986905439815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45948.986905439815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45948.986905439815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45948.986905439815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45948.986905439815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45948.986905439815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45948.986905439815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45948.986905439815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45948.986905439815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45948.986905439815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45948.986905439815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45948.986905439815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45948.986905439815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45948.986905439815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45948.986905439815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45948.986905439815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45948.986905439815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45948.986905439815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45948.986905439815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45948.986905439815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45948.986905439815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45948.986905439815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45948.986905439815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45948.986905439815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45948.9869056713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45948.9869056713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45948.9869056713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45948.9869056713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45948.9869056713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45948.9869056713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45948.9869056713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45948.9869056713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45948.9869056713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45948.9869056713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45948.9869056713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45948.9869056713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45948.9869056713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45948.9869056713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45948.9869056713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45948.9869056713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45948.9869056713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45948.9869056713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45948.9869056713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45948.9869056713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45948.9869056713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45948.9869056713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45948.9869056713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45948.9869056713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45948.9869056713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45948.9869056713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45948.9869056713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45948.9869056713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45948.9869056713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45948.9869056713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45948.9869056713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45948.9869056713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45948.9869056713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45948.9869056713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45948.9869056713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45948.9869056713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45948.9869056713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45948.9869056713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45948.9869056713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45948.9869056713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45948.9869056713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45948.9869056713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45948.9869056713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45948.9869056713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45948.9869056713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45948.9869056713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45948.9869056713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45948.9869056713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45948.9869056713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45948.9869056713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45948.9869056713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45948.9869056713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45948.9869056713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45948.9869056713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45948.9869056713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45948.9869056713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45948.9869056713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45948.9869056713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45948.9869056713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45948.9869056713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45948.9869056713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45948.9869056713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45948.9869056713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45948.9869056713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45948.9869056713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45948.9869056713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45948.9869056713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45948.9869056713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45948.9869056713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45948.9869056713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45948.9869056713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45948.9869056713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45948.9869056713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45948.9869056713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45948.9869056713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45948.9869056713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45948.9869056713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45948.9869056713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45948.9869056713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45948.9869056713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45948.9869056713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45948.9869056713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45948.9869056713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45948.9869056713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45948.9869056713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45948.9869056713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45948.9869056713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45948.9869056713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45948.9869056713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45948.9869056713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45948.9869056713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45948.9869056713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45948.9869056713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45948.9869056713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45948.9869056713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45948.9869056713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45948.9869056713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45948.9869056713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45948.9869056713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45948.9869056713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45948.9869056713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45948.9869056713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45948.9869056713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45948.9869056713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45948.9869056713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45948.9869056713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45948.9869056713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45948.9869056713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45948.9869056713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45948.9869056713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45948.9869056713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45948.9869056713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45948.9869056713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45948.9869056713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45948.9869056713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45948.9869056713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45948.9869056713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45948.9869056713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45948.9869056713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45948.9869056713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45948.9869056713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45948.9869056713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45948.9869056713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45948.9869056713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45948.9869056713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45948.9869056713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45948.9869056713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45948.9869056713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45948.9869056713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45948.9869056713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45948.9869056713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45948.9869056713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45948.9869056713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45948.9869056713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45948.9869056713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45948.9869056713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45948.9869056713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45948.9869056713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45948.9869056713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45948.9869056713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45948.9869056713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45948.9869056713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45948.9869056713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45948.9869056713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45948.9869056713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45948.9869056713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45948.9869056713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45948.9869056713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45948.9869056713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45948.9869056713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45948.9869056713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45948.9869056713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45948.9869056713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45948.9869056713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45948.9869056713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45948.9869056713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45948.9869056713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45948.9869056713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45948.9869056713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45948.9869056713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45948.9869056713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45948.9869056713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45948.9869056713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45948.9869056713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45948.9869056713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45948.9869056713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45948.9869056713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45948.9869056713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45948.9869056713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45948.9869056713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45948.9869056713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45948.9869056713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45948.9869056713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45948.9869056713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45948.9869056713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45948.9869056713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45948.9869056713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45948.9869056713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45948.9869056713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45948.9869056713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45948.9869056713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45948.9869056713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45948.9869056713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45948.9869056713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45948.9869056713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45948.9869056713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45948.9869056713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45948.9869056713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45948.9869056713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45948.9869056713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45948.9869056713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45948.9869056713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45948.9869056713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45948.9869056713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45948.9869056713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45948.9869056713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45948.9869056713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45948.9869056713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45948.9869056713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45948.9869056713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45948.9869056713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45948.9869056713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45948.9869056713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45948.9869056713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45948.9869056713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45948.9869056713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45948.9869056713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45948.9869056713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45948.9869056713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45948.9869056713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45948.9869056713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45948.9869056713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45948.9869056713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45948.9869056713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45948.9869056713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45948.9869056713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45948.9869056713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45948.9869056713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45948.9869056713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45948.9869056713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45948.9869056713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45948.9869056713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45948.9869056713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45948.9869056713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45948.9869056713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45948.9869056713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45948.9869056713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45948.9869056713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45948.9869056713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45948.9869056713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45948.9869056713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45948.9869056713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45948.9869056713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45948.9869056713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45948.9869056713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45948.9869056713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45948.9869056713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45948.9869056713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45948.9869056713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45948.9869056713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45948.9869056713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45948.9869056713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45948.9869056713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45948.9869056713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45948.9869056713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45948.9869056713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45948.9869056713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45948.9869056713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45948.9869056713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45948.9869056713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45948.9869056713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45948.9869056713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45948.9869056713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45948.9869056713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45948.9869056713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45948.9869056713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45948.9869056713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45948.9869056713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45948.9869056713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45948.9869056713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45948.9869056713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45948.9869056713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45948.9869056713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45948.9869056713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45948.9869056713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45948.9869056713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45948.9869056713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45948.9869056713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45948.9869056713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45948.9869056713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45948.9869056713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45948.9869056713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45948.9869056713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45948.9869056713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45948.9869056713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45948.9869056713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45948.9869056713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45948.9869056713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45948.9869056713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45948.9869056713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45948.9869056713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45948.9869056713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45948.9869056713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45948.9869056713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45948.9869056713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45948.9869056713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45948.9869056713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45948.9869056713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45948.9869056713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45948.9869056713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45948.9869056713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45948.9869056713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45948.9869056713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45948.9869056713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45948.9869056713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45948.9869056713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45948.9869056713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45948.9869056713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45948.9869056713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45948.9869056713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45948.9869056713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45948.9869056713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45948.9869056713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45948.9869056713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45948.9869056713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45948.9869056713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45948.9869056713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45948.9869056713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45948.9869056713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45948.9869056713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45948.9869056713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45948.9869056713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45948.9869056713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45948.9869056713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45948.9869056713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45948.9869056713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45948.9869056713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45948.9869056713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45948.9869056713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45948.9869056713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45948.9869056713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45948.9869056713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45948.9869056713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45948.9869056713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45948.9869056713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45948.9869056713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45948.9869056713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45948.9869056713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45948.9869056713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45948.9869056713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45948.9869056713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45948.9869056713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45948.9869056713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45948.9869056713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45948.9869056713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45948.9869056713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45948.9869056713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45948.9869056713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45948.9869056713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45948.9869056713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45948.9869056713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45948.9869056713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45948.9869056713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45948.9869056713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45948.9869056713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45948.9869056713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45948.9869056713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45948.9869056713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45948.9869056713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45948.9869056713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45948.9869056713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45948.9869056713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45948.9869056713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45948.9869056713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45948.9869056713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45948.9869056713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45948.9869056713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45948.9869056713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45948.9869056713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45948.9869056713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45948.9869056713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45948.9869056713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45948.9869056713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45948.9869056713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45948.9869056713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45948.9869056713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45948.9869056713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45948.9869056713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45948.9869056713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45948.9869056713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45948.9869056713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45948.9869056713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45948.9869056713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45948.9869056713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45948.9869056713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45948.9869056713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45948.9869056713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45948.9869056713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45948.9869056713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45948.9869056713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45948.9869056713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45948.9869056713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45948.9869056713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45948.9869056713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45948.9869056713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45948.9869056713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45948.9869056713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45948.9869056713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45948.9869056713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45948.9869056713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45948.9869056713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45948.9869056713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45948.9869056713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45948.9869056713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45948.9869056713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45948.9869056713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45948.9869056713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45948.9869056713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45948.9869056713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45948.9869056713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45948.9869056713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45948.9869056713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45948.9869056713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45948.9869056713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45948.9869056713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45948.9869056713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45948.9869056713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45948.9869056713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45948.9869056713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45948.9869056713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45948.9869056713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45948.9869056713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45948.9869056713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45948.9869056713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45948.9869056713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45948.9869056713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45948.9869056713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45948.9869056713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45948.9869056713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45948.9869056713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45948.9869056713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45948.9869056713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45948.9869056713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45948.9869056713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45948.9869056713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45948.9869056713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45948.9869056713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45948.9869056713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45948.9869056713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45948.9869056713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45948.9869056713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45948.9869056713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45948.9869056713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45948.9869056713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45948.9869056713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45948.9869056713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45948.9869056713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45948.9869056713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45948.9869056713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45948.9869056713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45948.9869056713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45948.9869056713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45948.9869056713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45948.9869056713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45948.9869056713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45948.9869056713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45948.9869056713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45948.9869056713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45948.9869056713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45948.9869056713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45948.9869056713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45948.9869056713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45948.9869056713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45948.9869056713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45948.9869056713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45948.9869056713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45948.9869056713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45948.9869056713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45948.9869056713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45948.9869056713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45948.9869056713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45948.9869056713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45948.9869056713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45948.9869056713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45948.9869056713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45948.9869056713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45948.9869056713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45948.9869056713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45948.9869056713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45948.9869056713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45948.9869056713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45948.9869056713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45948.9869056713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45948.9869056713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45948.9869056713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45948.9869056713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45948.9869056713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45948.9869056713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45948.9869056713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45948.9869056713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45948.9869056713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45948.9869056713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45948.9869056713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45948.9869056713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45948.9869056713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45948.9869056713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45948.9869056713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45948.9869056713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45948.9869056713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45948.9869056713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45948.9869056713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45948.9869056713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45948.9869056713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45948.9869056713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45948.9869056713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45948.9869056713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45948.9869056713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45948.9869056713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45948.9869056713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45948.9869056713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45948.9869056713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45948.9869056713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45948.9869056713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45948.9869056713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45948.9869056713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45948.9869056713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45948.9869056713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45948.9869056713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45948.9869056713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45948.9869056713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45948.9869056713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45948.9869056713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45948.9869056713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45948.9869056713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45948.9869056713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45948.9869056713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45948.9869056713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45948.9869056713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45948.9869056713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45948.9869056713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45948.9869056713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45948.9869056713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45948.9869056713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45948.9869056713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45948.9869056713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45948.9869056713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45948.9869056713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45948.9869056713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45948.9869056713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45948.9869056713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45948.9869056713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45948.9869056713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45948.9869056713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45948.9869056713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45948.9869056713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45948.9869056713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45948.9869056713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45948.9869056713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45948.9869056713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45948.9869056713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45948.9869056713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45948.9869056713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45948.9869056713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45948.9869056713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45948.9869056713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45948.9869056713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45948.9869056713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45948.9869056713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45948.9869056713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45948.9869056713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45948.9869056713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45948.9869056713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45948.9869056713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45948.9869056713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45948.9869056713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45948.9869056713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45948.9869056713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45948.9869056713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45948.9869056713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45948.9869056713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45948.9869056713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45948.9869056713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45948.9869056713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45948.9869056713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45948.9869056713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45948.9869056713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45948.9869056713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45948.9869056713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45948.9869056713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45948.9869056713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45948.9869056713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45948.9869056713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45948.9869056713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45948.9869056713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45948.9869056713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45948.9869056713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45948.9869056713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45948.9869056713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45948.9869056713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45948.9869056713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45948.9869056713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45948.9869056713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45948.9869056713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45948.9869056713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45948.9869056713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45948.9869056713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45948.9869056713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45948.9869056713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45948.9869056713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45948.9869056713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45948.9869056713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45948.9869056713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45948.9869056713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45948.9869056713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45948.9869056713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45948.9869056713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45948.9869056713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45948.9869056713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45948.9869056713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45948.9869056713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45948.9869056713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45948.9869056713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45948.9869056713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45948.9869056713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45948.9869056713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45948.9869056713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45948.9869056713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45948.9869056713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45948.9869056713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45948.9869056713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45948.9869056713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45948.9869056713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45948.9869056713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45948.9869056713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45948.9869056713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45948.9869056713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45948.9869056713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45948.9869056713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45948.9869056713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45948.9869056713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45948.9869056713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45948.9869056713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45948.9869056713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45948.9869056713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45948.9869056713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45948.9869056713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45948.9869056713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45948.9869056713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45948.9869056713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45948.9869056713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45948.9869056713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45948.9869056713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45948.9869056713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45948.9869056713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45948.9869056713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45948.9869056713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45948.9869056713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45948.9869056713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45948.9869056713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45948.9869056713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45948.9869056713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45948.9869056713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45948.9869056713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45948.9869056713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45948.9869056713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45948.9869056713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45948.9869056713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45948.9869056713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45948.9869056713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45948.9869056713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45948.9869056713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45948.9869056713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45948.9869056713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45948.9869056713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45948.9869056713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45948.9869056713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45948.9869056713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45948.9869056713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45948.9869056713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45948.9869056713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45948.9869056713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45948.9869056713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45948.9869056713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45948.9869056713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45948.9869056713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45948.9869056713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45948.9869056713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45948.9869056713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45948.9869056713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45948.9869056713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45948.9869056713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45948.9869056713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45948.9869056713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45948.9869056713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45948.9869056713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45948.9869056713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45948.9869056713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45948.9869056713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45948.9869056713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45948.9869056713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45948.9869056713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45948.9869056713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45948.9869056713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45948.9869056713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45948.9869056713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45948.9869056713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45948.9869056713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45948.9869056713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45948.9869056713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45948.9869056713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45948.9869056713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45948.9869056713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45948.9869056713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45948.9869056713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45948.9869056713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45948.9869056713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45948.9869056713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45948.9869056713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45948.9869056713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45948.9869056713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45948.9869056713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45948.9869056713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45948.9869056713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45948.9869056713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45948.9869056713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45948.9869056713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45948.9869056713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45948.9869056713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45948.9869056713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45948.9869056713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45948.9869056713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45948.9869056713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45948.9869056713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45948.9869056713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45948.9869056713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45948.9869056713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45948.9869056713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45948.9869056713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45948.9869056713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45948.9869056713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45948.9869056713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45948.9869056713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45948.9869056713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45948.9869056713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45948.9869056713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45948.9869056713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45948.9869056713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45948.9869056713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45948.9869056713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45948.9869056713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45948.9869056713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45948.9869056713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45948.9869056713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45948.9869056713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45948.9869056713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45948.9869056713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45948.9869056713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45948.9869056713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45948.9869056713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45948.9869056713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45948.9869056713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45948.9869056713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45948.9869056713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45948.9869056713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45948.9869056713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45948.9869056713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45948.9869056713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45948.9869056713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45948.9869056713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45948.9869056713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45948.9869056713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45948.9869056713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45948.9869056713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45948.9869056713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45948.9869056713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45948.9869056713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45948.9869056713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45948.9869056713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45948.9869056713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45948.9869056713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45948.9869056713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45948.9869056713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45948.9869056713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45948.9869056713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45948.9869056713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45948.9869056713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45948.9869056713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45948.9869056713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45948.9869056713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45948.9869056713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45948.9869056713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45948.9869056713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45948.9869056713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45948.9869056713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45948.9869056713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45948.9869056713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45948.9869056713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45948.9869056713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45948.9869056713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45948.9869056713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45948.9869056713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45948.9869056713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45948.9869056713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45948.9869056713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45948.9869056713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45948.9869056713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45948.9869056713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45948.9869056713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45948.9869056713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45948.9869056713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45948.9869056713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45948.9869056713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45948.9869056713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45948.9869056713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45948.9869056713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45948.9869056713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45948.9869056713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45948.9869056713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45948.9869056713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45948.9869056713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45948.9869056713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45948.9869056713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45948.9869056713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45948.9869056713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45948.9869056713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45948.9869056713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45948.9869056713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45948.9869056713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45948.9869056713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45948.9869056713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45948.9869056713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45948.9869056713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45948.9869056713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45948.9869056713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45948.9869056713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45948.9869056713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45948.9869056713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45948.9869056713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45948.9869056713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45948.9869056713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45948.9869056713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45948.9869056713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45948.9869056713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45948.9869056713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45948.9869056713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45948.9869056713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45948.9869056713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45948.9869056713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45948.9869056713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45948.9869056713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45948.9869056713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45948.9869056713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45948.9869056713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45948.9869056713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45948.9869056713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45948.9869056713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45948.9869056713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45948.9869056713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45948.9869056713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45948.9869056713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45948.9869056713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45948.9869056713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45948.9869056713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45948.9869056713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45948.9869056713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45948.9869056713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45948.9869056713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45948.9869056713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45948.9869056713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45948.9869056713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45948.9869056713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45948.9869056713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45948.9869056713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45948.9869056713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45948.9869056713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45948.9869056713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45948.9869056713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45948.9869056713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45948.9869056713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45948.9869056713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45948.9869056713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45948.9869056713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45948.9869056713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45948.9869056713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45948.9869056713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45948.9869056713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45948.9869056713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45948.9869056713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45948.9869056713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45948.9869056713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45948.9869056713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45948.9869056713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45948.9869056713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45948.9869056713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45948.9869056713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45948.9869056713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45948.9869056713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45948.9869056713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45948.9869056713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45948.9869056713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45948.9869056713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45948.9869056713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45948.9869056713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45948.9869056713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45948.9869056713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45948.9869056713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45948.9869056713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45948.9869056713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45948.9869056713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45948.9869056713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45948.9869056713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45948.9869056713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45948.9869056713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45948.9869056713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45948.9869056713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45948.9869056713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45948.9869056713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45948.9869056713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45948.9869056713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45948.9869056713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45948.9869056713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45948.9869056713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45948.9869056713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45948.9869056713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45948.9869056713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45948.9869056713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45948.9869056713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45948.9869056713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45948.9869056713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45948.9869056713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45948.9869056713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45948.9869056713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45948.9869056713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45948.9869056713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45948.9869056713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45948.9869056713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45948.9869056713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45948.9869056713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45948.9869056713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45948.9869056713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45948.9869056713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45948.9869056713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45948.9869056713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45948.9869056713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45948.9869056713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45948.9869056713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45948.9869056713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45948.9869056713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45948.9869056713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45948.9869056713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45948.9869056713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45948.9869056713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45948.9869056713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45948.9869056713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45948.9869056713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45948.9869056713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45948.9869056713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45948.9869056713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45948.9869056713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45948.9869056713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45948.9869056713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45948.9869056713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45948.9869056713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45948.9869056713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45948.9869056713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45948.9869056713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45948.9869056713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45948.9869056713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45948.9869056713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45948.9869056713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45948.9869056713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45948.9869056713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45948.9869056713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45948.9869056713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45948.9869056713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45948.9869056713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45948.9869056713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45948.9869056713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45948.9869056713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45948.9869056713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45948.9869056713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45948.9869056713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45948.9869056713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45948.9869056713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45948.9869056713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45948.9869056713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45948.9869056713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45948.9869056713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45948.9869056713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45948.9869056713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45948.9869056713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45948.9869056713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45948.9869056713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45948.9869056713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45948.9869056713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45948.9869056713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45948.9869056713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45948.9869056713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45948.9869056713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45948.9869056713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45948.9869056713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45948.9869056713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45948.9869056713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45948.9869056713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45948.9869056713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45948.9869056713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45948.9869056713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45948.9869056713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45948.9869056713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45948.9869056713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45948.9869056713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45948.9869056713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45948.9869056713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45948.9869056713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45948.9869056713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45948.9869056713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45948.9869056713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45948.9869056713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45948.9869056713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45948.9869056713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45948.9869056713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45948.9869056713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45948.9869056713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45948.9869056713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45948.9869056713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45948.9869056713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45948.9869056713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45948.9869056713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45948.9869056713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45948.9869056713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45948.9869056713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45948.9869056713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45948.9869056713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45948.9869056713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45948.9869056713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45948.9869056713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45948.9869056713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45948.9869056713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45948.9869056713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45948.9869056713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45948.9869056713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45948.9869056713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45948.9869056713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45948.9869056713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45948.9869056713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45948.9869056713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45948.9869056713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45948.9869056713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45948.9869056713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45948.9869056713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45948.9869056713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45948.9869056713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45948.9869056713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45948.9869056713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45948.9869056713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45948.9869056713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45948.9869056713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45948.9869056713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45948.9869056713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45948.9869056713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45948.9869056713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45948.9869056713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45948.9869056713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45948.9869056713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45948.9869056713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45948.9869056713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45948.9869056713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45948.9869056713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45948.9869056713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45948.9869056713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45948.9869056713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45948.9869056713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45948.9869056713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45948.9869056713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45948.9869056713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45948.9869056713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45948.9869056713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45948.9869056713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45948.9869056713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45948.9869056713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45948.9869056713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45948.9869056713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45948.9869056713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45948.9869056713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45948.9869056713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45948.9869056713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45948.9869056713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45948.9869056713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45948.9869056713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45948.9869056713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45948.9869056713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45948.9869056713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45948.9869056713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45948.9869056713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45948.9869056713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45948.9869056713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45948.9869056713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45948.9869056713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45948.9869056713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45948.9869056713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45948.9869056713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45948.9869056713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45948.9869056713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45948.9869056713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45948.9869056713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45948.9869056713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45948.9869056713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45948.9869056713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45948.9869056713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45948.9869056713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45948.9869056713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45948.9869056713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45948.9869056713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45948.9869056713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45948.9869056713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45948.9869056713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45948.9869056713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45948.9869056713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45948.9869056713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45948.9869056713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45948.9869056713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45948.9869056713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45948.9869056713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45948.9869056713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45948.9869056713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45948.9869056713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45948.9869056713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45948.9869056713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45948.9869056713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45948.9869056713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45948.9869056713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45948.9869056713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45948.9869056713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45948.9869056713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45948.9869056713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45948.9869056713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45948.9869056713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45948.9869056713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45948.9869056713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45948.9869056713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45948.9869056713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45948.9869056713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45948.9869056713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45948.9869056713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45948.9869056713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45948.9869056713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45948.9869056713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45948.9869056713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45948.9869056713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45948.9869056713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45948.9869056713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45948.9869056713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45948.9869056713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45948.9869056713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45948.9869056713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45948.9869056713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45948.9869056713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45948.9869056713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45948.9869056713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45948.9869056713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45948.9869056713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45948.9869056713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45948.9869056713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45948.9869056713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45948.9869056713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45948.9869056713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45948.9869056713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45948.9869056713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245.50618784721883</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1.4918128472199896</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36696</v>
      </c>
      <c r="E4" s="100" t="s">
        <v>38964</v>
      </c>
      <c r="F4" s="125">
        <v>45948.859212962961</v>
      </c>
      <c r="G4" s="126">
        <f ca="1">IFERROR(NOW()-F4,"")</f>
        <v>0.12769247685355367</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95" t="s">
        <v>35910</v>
      </c>
      <c r="E5" s="100" t="s">
        <v>38964</v>
      </c>
      <c r="F5" s="125"/>
      <c r="G5" s="126">
        <f ca="1">IFERROR(NOW()-F5,"")</f>
        <v>45948.986905439815</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45948.986905439815</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45948.986905439815</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45948.986905439815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45948.986905439815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45948.986905439815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45948.986905439815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45948.986905439815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45948.986905439815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45948.986905439815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45948.986905439815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45948.986905439815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45948.986905439815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45948.986905439815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45948.986905439815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45948.986905439815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45948.986905439815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45948.986905439815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45948.986905439815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45948.986905439815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45948.986905439815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45948.986905439815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45948.986905439815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45948.986905439815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45948.986905439815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45948.986905439815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45948.986905439815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45948.986905439815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45948.986905439815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45948.986905439815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45948.986905439815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45948.986905439815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45948.986905439815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45948.986905439815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45948.986905439815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45948.986905439815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45948.986905439815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45948.986905439815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45948.986905439815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45948.986905439815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45948.986905439815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45948.986905439815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45948.986905439815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45948.986905439815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45948.986905439815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45948.986905439815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45948.986905439815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45948.986905439815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45948.986905439815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45948.986905439815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45948.986905439815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45948.986905439815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45948.986905439815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45948.986905439815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45948.986905439815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45948.986905439815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45948.986905439815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45948.986905439815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45948.986905439815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45948.986905439815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45948.986905439815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45948.986905439815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45948.986905439815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45948.986905439815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45948.986905439815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45948.986905439815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45948.986905439815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45948.986905439815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45948.986905439815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45948.986905439815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45948.986905439815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45948.986905439815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45948.986905439815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45948.986905439815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45948.986905439815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45948.986905439815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45948.986905439815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45948.986905439815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45948.986905439815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45948.986905439815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45948.986905439815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45948.986905439815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45948.986905439815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45948.986905439815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45948.986905439815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45948.986905439815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45948.986905439815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45948.986905439815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45948.986905439815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45948.986905439815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45948.986905439815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45948.986905439815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45948.986905439815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45948.986905439815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45948.986905439815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45948.986905439815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45948.986905439815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45948.986905439815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45948.986905439815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45948.986905439815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45948.986905439815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45948.986905439815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45948.986905439815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45948.986905439815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45948.986905439815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45948.986905439815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45948.986905439815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45948.986905439815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45948.986905439815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45948.986905439815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45948.986905439815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45948.986905439815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45948.986905439815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45948.986905439815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45948.986905439815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45948.986905439815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45948.986905439815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45948.986905439815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45948.986905439815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45948.986905439815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45948.986905439815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45948.986905439815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45948.986905439815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45948.986905439815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45948.986905439815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45948.986905439815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45948.986905439815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45948.986905439815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45948.986905439815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45948.986905439815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45948.986905439815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45948.986905439815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45948.986905439815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45948.986905439815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45948.986905439815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45948.986905439815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45948.986905439815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45948.986905439815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45948.986905439815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45948.986905439815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45948.986905439815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45948.986905439815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45948.986905439815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45948.986905439815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45948.986905439815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45948.986905439815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45948.986905439815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45948.986905439815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45948.986905439815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45948.986905439815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45948.986905439815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45948.986905439815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45948.986905439815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45948.986905439815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45948.986905439815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45948.986905439815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45948.986905439815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45948.986905439815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45948.986905439815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45948.986905439815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45948.986905439815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45948.986905439815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45948.986905439815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45948.986905439815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45948.986905439815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45948.986905439815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45948.986905439815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45948.986905439815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45948.986905439815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45948.986905439815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45948.986905439815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45948.986905439815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45948.986905439815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45948.986905439815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45948.986905439815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45948.986905439815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45948.986905439815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45948.986905439815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45948.986905439815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45948.986905439815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45948.986905439815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45948.986905439815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45948.986905439815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45948.986905439815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45948.986905439815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45948.986905439815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45948.986905439815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45948.986905439815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45948.986905439815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45948.986905439815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45948.986905439815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45948.986905439815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45948.986905439815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45948.986905439815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45948.986905439815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45948.986905439815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45948.986905439815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45948.986905439815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45948.986905439815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45948.986905439815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45948.986905439815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45948.986905439815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45948.986905439815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45948.986905439815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45948.986905439815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45948.986905439815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45948.986905439815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45948.986905439815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45948.986905439815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45948.986905439815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45948.986905439815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45948.986905439815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45948.986905439815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45948.986905439815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45948.986905439815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45948.986905439815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45948.986905439815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45948.986905439815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45948.986905439815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45948.986905439815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45948.986905439815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45948.986905439815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45948.986905439815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45948.986905439815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45948.986905439815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45948.986905439815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45948.986905439815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45948.986905439815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45948.986905439815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45948.986905439815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45948.986905439815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45948.986905439815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45948.986905439815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45948.986905439815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45948.986905439815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45948.986905439815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45948.986905439815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45948.986905439815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45948.986905439815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45948.986905439815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45948.986905439815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45948.986905439815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45948.986905439815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45948.986905439815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45948.986905439815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45948.986905439815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45948.986905439815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45948.986905439815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45948.986905439815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45948.986905439815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45948.986905439815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45948.986905439815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45948.986905439815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45948.986905439815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45948.986905439815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45948.986905439815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45948.986905439815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45948.986905439815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45948.986905439815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45948.986905439815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45948.986905439815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45948.986905439815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45948.986905439815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45948.986905439815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45948.986905439815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45948.986905439815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45948.986905439815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45948.986905439815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45948.986905439815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45948.986905439815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45948.986905439815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45948.986905439815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45948.986905439815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45948.986905439815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45948.986905439815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45948.986905439815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45948.986905439815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45948.986905439815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45948.986905439815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45948.986905439815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45948.986905439815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45948.986905439815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45948.986905439815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45948.986905439815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45948.986905439815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45948.986905439815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45948.986905439815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45948.986905439815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45948.986905439815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45948.986905439815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45948.986905439815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45948.986905439815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45948.986905439815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45948.986905439815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45948.986905439815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45948.986905439815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45948.986905439815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45948.986905439815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45948.986905439815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45948.986905439815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45948.986905439815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45948.986905439815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45948.986905439815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45948.986905439815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45948.986905439815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45948.986905439815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45948.986905439815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45948.986905439815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45948.986905439815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45948.986905439815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45948.986905439815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45948.986905439815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45948.986905439815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45948.986905439815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45948.986905439815</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45948.986905439815</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57.154845254626707</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22.798028124998382</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4.2153313657399849</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0.32579432870261371</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v>45948.967928240738</v>
      </c>
      <c r="G6" s="166">
        <f ca="1">IFERROR(NOW()-F6,"")</f>
        <v>1.8977199077198748E-2</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45948.986905439815</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45948.986905439815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45948.986905439815</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45948.986905439815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45948.986905439815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45948.986905439815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45948.986905439815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45948.986905439815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45948.986905439815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45948.986905439815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45948.986905439815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45948.986905439815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45948.986905439815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45948.986905439815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45948.986905439815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45948.986905439815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45948.986905439815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45948.986905439815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45948.986905439815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45948.986905439815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45948.986905439815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45948.986905439815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45948.986905439815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45948.986905439815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45948.986905439815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45948.986905439815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45948.986905439815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45948.986905439815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45948.986905439815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45948.986905439815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45948.986905439815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45948.986905439815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45948.986905439815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45948.986905439815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45948.986905439815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45948.986905439815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45948.986905439815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45948.986905439815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45948.986905439815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45948.986905439815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45948.986905439815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45948.986905439815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45948.986905439815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45948.986905439815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45948.986905439815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45948.986905439815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45948.986905439815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45948.986905439815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45948.986905439815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45948.986905439815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45948.986905439815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45948.986905439815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45948.986905439815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45948.986905439815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45948.986905439815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45948.986905439815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45948.986905439815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45948.986905439815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45948.986905439815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45948.986905439815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45948.986905439815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45948.986905439815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45948.986905439815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45948.986905439815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45948.986905439815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45948.986905439815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45948.986905439815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45948.986905439815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45948.986905439815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45948.986905439815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45948.986905439815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45948.986905439815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45948.986905439815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45948.986905439815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45948.986905439815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45948.986905439815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45948.986905439815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45948.986905439815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45948.986905439815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45948.986905439815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45948.986905439815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45948.986905439815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45948.986905439815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45948.986905439815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45948.986905439815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45948.986905439815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45948.986905439815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45948.986905439815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45948.986905439815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45948.986905439815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45948.986905439815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45948.986905439815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45948.986905439815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45948.986905439815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45948.986905439815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45948.986905439815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45948.986905439815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45948.986905439815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45948.986905439815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45948.986905439815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45948.986905439815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45948.986905439815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45948.986905439815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45948.986905439815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45948.986905439815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45948.986905439815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45948.986905439815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45948.986905439815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45948.986905439815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45948.986905439815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45948.986905439815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45948.986905439815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45948.986905439815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45948.986905439815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45948.986905439815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45948.986905439815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45948.986905439815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45948.986905439815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45948.986905439815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45948.986905439815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45948.986905439815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45948.986905439815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45948.986905439815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45948.986905439815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45948.986905439815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45948.986905439815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45948.986905439815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45948.986905439815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45948.986905439815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45948.986905439815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45948.986905439815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45948.986905439815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45948.986905439815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45948.986905439815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45948.986905439815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45948.986905439815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45948.986905439815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45948.986905439815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45948.986905439815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45948.986905439815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45948.986905439815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45948.986905439815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45948.986905439815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45948.986905439815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45948.986905439815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45948.986905439815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45948.986905439815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45948.986905439815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45948.986905439815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45948.986905439815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45948.986905439815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45948.986905439815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45948.986905439815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45948.986905439815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45948.986905439815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45948.986905439815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45948.986905439815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45948.986905439815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45948.986905439815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45948.986905439815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45948.986905439815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45948.986905439815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45948.986905439815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45948.986905439815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45948.986905439815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45948.986905439815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45948.986905439815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45948.986905439815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45948.986905439815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45948.986905439815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45948.986905439815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45948.986905439815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45948.986905439815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45948.986905439815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45948.986905439815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45948.986905439815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45948.986905439815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45948.986905439815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45948.986905439815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45948.986905439815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45948.986905439815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45948.986905439815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45948.986905439815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45948.986905439815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45948.986905439815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45948.986905439815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45948.986905439815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45948.986905439815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45948.986905439815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45948.986905439815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45948.986905439815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45948.986905439815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45948.986905439815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45948.986905439815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45948.986905439815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45948.986905439815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45948.986905439815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45948.986905439815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45948.986905439815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45948.986905439815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45948.986905439815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45948.986905439815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45948.986905439815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45948.986905439815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45948.986905439815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45948.986905439815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45948.986905439815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45948.986905439815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45948.986905439815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45948.986905439815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45948.986905439815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45948.986905439815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45948.986905439815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45948.986905439815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45948.986905439815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45948.986905439815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45948.986905439815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45948.986905439815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45948.986905439815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45948.986905439815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45948.986905439815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45948.986905439815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45948.986905439815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45948.986905439815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45948.986905439815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45948.986905439815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45948.986905439815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45948.986905439815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45948.986905439815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45948.986905439815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45948.986905439815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45948.986905439815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45948.986905439815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45948.986905439815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45948.986905439815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45948.986905439815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45948.986905439815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45948.986905439815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45948.986905439815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45948.986905439815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45948.986905439815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45948.986905439815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45948.986905439815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45948.986905439815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45948.986905439815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45948.986905439815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45948.986905439815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45948.986905439815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45948.986905439815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45948.986905439815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45948.986905439815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45948.986905439815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45948.986905439815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45948.986905439815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45948.986905439815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45948.986905439815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45948.986905439815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45948.986905439815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45948.986905439815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45948.986905439815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45948.986905439815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45948.986905439815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45948.986905439815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45948.986905439815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45948.986905439815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45948.986905439815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45948.986905439815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45948.986905439815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45948.986905439815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45948.986905439815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45948.986905439815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45948.986905439815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45948.986905439815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45948.986905439815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45948.986905439815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45948.986905439815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45948.986905439815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45948.986905439815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45948.986905439815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45948.986905439815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45948.986905439815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45948.986905439815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45948.986905439815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45948.986905439815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45948.986905439815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45948.986905439815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45948.986905439815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45948.986905439815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45948.986905439815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45948.986905439815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45948.986905439815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45948.986905439815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45948.986905439815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45948.986905439815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45948.986905439815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45948.986905439815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45948.986905439815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45948.986905439815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45948.986905439815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45948.986905439815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45948.986905439815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45948.986905439815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45948.986905439815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45948.986905439815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45948.986905439815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45948.986905439815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45948.986905439815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45948.986905439815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45948.986905439815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45948.986905439815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45948.986905439815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45948.986905439815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45948.986905439815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45948.986905439815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45948.986905439815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45948.986905439815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45948.986905439815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45948.986905439815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45948.986905439815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45948.986905439815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45948.986905439815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45948.986905439815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45948.986905439815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45948.986905439815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45948.986905439815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45948.986905439815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45948.986905439815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45948.986905439815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45948.986905439815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45948.986905439815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45948.986905439815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45948.986905439815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45948.986905439815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45948.986905439815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45948.986905439815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45948.986905439815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45948.986905439815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45948.986905439815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45948.986905439815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45948.986905439815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45948.986905439815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45948.986905439815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45948.986905439815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45948.986905439815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45948.986905439815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45948.986905439815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45948.986905439815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45948.986905439815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45948.986905439815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45948.986905439815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45948.986905439815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45948.986905439815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45948.986905439815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45948.986905439815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45948.986905439815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45948.986905439815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45948.986905439815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45948.986905439815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45948.986905439815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45948.986905439815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45948.986905439815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45948.986905439815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45948.986905439815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45948.986905439815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45948.986905439815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45948.986905439815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45948.986905439815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45948.986905439815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45948.986905439815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45948.986905439815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45948.986905439815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45948.986905439815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45948.986905439815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45948.986905439815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45948.986905439815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45948.986905439815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45948.986905439815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45948.986905439815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45948.986905439815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45948.986905439815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45948.986905439815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45948.986905439815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45948.986905439815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45948.986905439815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45948.986905439815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45948.986905439815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45948.986905439815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45948.986905439815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45948.986905439815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45948.986905439815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45948.986905439815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45948.986905439815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45948.986905439815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45948.986905439815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45948.986905439815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45948.986905439815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45948.986905439815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45948.986905439815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45948.986905439815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45948.986905439815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45948.986905439815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45948.986905439815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45948.986905439815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45948.986905439815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45948.986905439815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45948.986905439815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45948.986905439815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45948.986905439815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45948.986905439815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45948.986905439815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45948.986905439815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45948.986905439815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45948.986905439815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45948.986905439815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45948.986905439815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45948.986905439815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45948.986905439815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45948.986905439815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45948.986905439815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45948.986905439815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45948.986905439815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45948.986905439815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45948.986905439815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45948.986905439815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45948.986905439815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45948.986905439815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45948.986905439815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45948.986905439815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45948.986905439815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45948.986905439815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45948.986905439815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45948.986905439815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45948.986905439815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45948.986905439815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45948.986905439815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45948.986905439815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45948.986905439815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45948.986905439815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45948.986905439815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45948.986905439815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45948.986905439815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45948.986905439815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45948.986905439815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45948.986905439815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45948.986905439815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45948.986905439815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45948.986905439815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45948.986905439815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45948.986905439815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45948.986905439815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45948.986905439815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45948.986905439815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45948.986905439815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45948.986905439815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45948.986905439815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45948.986905439815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45948.986905439815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45948.986905439815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45948.986905439815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45948.986905439815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45948.986905439815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45948.986905439815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45948.986905439815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45948.986905439815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45948.986905439815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45948.986905439815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45948.986905439815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45948.986905439815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45948.986905439815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45948.986905439815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45948.986905439815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45948.986905439815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45948.986905439815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45948.986905439815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45948.986905439815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45948.986905439815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45948.986905439815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45948.986905439815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45948.986905439815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45948.986905439815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45948.986905439815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45948.986905439815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45948.986905439815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45948.986905439815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45948.986905439815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45948.986905439815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45948.986905439815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45948.986905439815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45948.986905439815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45948.986905439815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45948.986905439815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45948.986905439815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45948.986905439815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45948.986905439815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45948.986905439815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45948.986905439815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45948.986905439815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45948.986905439815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45948.986905439815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45948.986905439815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45948.986905439815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45948.986905439815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45948.986905439815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45948.986905439815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45948.986905439815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45948.986905439815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45948.986905439815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45948.986905439815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45948.986905439815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45948.986905439815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45948.986905439815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45948.986905439815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45948.986905439815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45948.986905439815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45948.986905439815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45948.986905439815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45948.986905439815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45948.986905439815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45948.986905439815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45948.986905439815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45948.986905439815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45948.986905439815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45948.986905439815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45948.986905439815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45948.986905439815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45948.986905439815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45948.986905439815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45948.986905439815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45948.986905439815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45948.986905439815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45948.986905439815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45948.986905439815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45948.986905439815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45948.986905439815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45948.986905439815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45948.986905439815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45948.986905439815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45948.986905439815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45948.986905439815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45948.986905439815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45948.986905439815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45948.986905439815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45948.986905439815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45948.986905439815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45948.986905439815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45948.986905439815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45948.986905439815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45948.986905439815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45948.986905439815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45948.986905439815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45948.986905439815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45948.986905439815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45948.986905439815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45948.986905439815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45948.986905439815</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A5" sqref="A5:XFD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22.214058217592537</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9.4578429398170556</v>
      </c>
      <c r="H3" s="146">
        <v>45927.987534722219</v>
      </c>
      <c r="I3" s="143" t="str">
        <f>IFERROR(VLOOKUP(D3,DB!A:F,6,0),"")</f>
        <v>SCECO</v>
      </c>
      <c r="J3" s="143" t="str">
        <f>IFERROR(VLOOKUP(D3,DB!A:G,7,0),"")</f>
        <v>Vandalized</v>
      </c>
      <c r="K3" s="142" t="s">
        <v>39078</v>
      </c>
      <c r="L3" s="143" t="str">
        <f>IFERROR(VLOOKUP(D3,DB!A:I,9,0),"")</f>
        <v>Latis</v>
      </c>
    </row>
    <row r="4" spans="1:16383" ht="31.5" customHeight="1">
      <c r="A4" s="142" t="s">
        <v>39079</v>
      </c>
      <c r="B4" s="142" t="str">
        <f>IFERROR(VLOOKUP(D4,DB!A:K,11,0),"")</f>
        <v>R6</v>
      </c>
      <c r="C4" s="142">
        <v>1</v>
      </c>
      <c r="D4" s="142" t="s">
        <v>34126</v>
      </c>
      <c r="E4" s="142" t="s">
        <v>38964</v>
      </c>
      <c r="F4" s="146">
        <v>45948.910879629628</v>
      </c>
      <c r="G4" s="145">
        <f ca="1">IFERROR(NOW()-F4,"-")</f>
        <v>7.6025810187275056E-2</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45948.986905439815</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45948.986905439815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45948.986905439815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45948.986905439815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45948.986905439815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45948.986905439815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45948.986905439815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45948.986905439815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45948.986905439815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45948.986905439815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45948.986905439815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45948.986905439815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45948.986905439815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45948.986905439815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45948.986905439815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45948.986905439815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45948.986905439815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45948.986905439815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45948.986905439815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45948.986905439815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45948.986905439815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45948.986905439815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45948.986905439815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45948.986905439815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45948.986905439815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45948.986905439815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45948.986905439815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45948.986905439815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45948.986905439815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45948.986905439815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45948.986905439815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45948.986905439815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45948.986905439815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45948.986905439815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45948.986905439815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45948.986905439815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45948.986905439815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45948.986905439815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45948.986905439815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45948.986905439815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45948.986905439815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45948.986905439815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45948.986905439815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45948.986905439815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45948.986905439815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45948.986905439815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45948.986905439815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45948.986905439815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45948.986905439815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45948.986905439815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45948.986905439815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45948.986905439815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45948.986905439815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45948.986905439815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45948.986905439815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45948.986905439815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45948.986905439815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45948.986905439815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45948.986905439815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45948.986905439815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45948.986905439815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45948.986905439815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45948.986905439815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45948.986905439815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45948.986905439815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45948.986905439815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45948.986905439815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45948.986905439815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45948.986905439815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45948.986905439815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45948.986905439815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45948.986905439815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45948.986905439815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45948.986905439815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45948.986905439815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45948.986905439815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45948.986905439815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45948.986905439815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45948.986905439815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45948.986905439815</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2025-10-18T20:41:23Z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